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60" yWindow="0" windowWidth="17520" windowHeight="1191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" i="1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7"/>
  <c r="L68"/>
  <c r="L69"/>
  <c r="L73"/>
  <c r="L21"/>
  <c r="L20"/>
  <c r="S21"/>
  <c r="S20"/>
</calcChain>
</file>

<file path=xl/sharedStrings.xml><?xml version="1.0" encoding="utf-8"?>
<sst xmlns="http://schemas.openxmlformats.org/spreadsheetml/2006/main" count="789" uniqueCount="209">
  <si>
    <t>№ п/п</t>
  </si>
  <si>
    <t>Наименование объекта</t>
  </si>
  <si>
    <t>Адрес (местоположение)</t>
  </si>
  <si>
    <t>Кадастровый номер</t>
  </si>
  <si>
    <t>Площадь, кв.м.</t>
  </si>
  <si>
    <t>Дата возникновения права собственности</t>
  </si>
  <si>
    <t>Дата прекращения права собственности</t>
  </si>
  <si>
    <t>Наименование документа - основания прекращения права собственности</t>
  </si>
  <si>
    <t>Номер документа - основания прекращения  права собственности</t>
  </si>
  <si>
    <t>Дата документа - основания прекращения  права собственности</t>
  </si>
  <si>
    <t>Наименование документа, на основании которого возникает ограничение (обременение) права</t>
  </si>
  <si>
    <t>Номер документа - на основании, которого возникает ограничение (обременение) права</t>
  </si>
  <si>
    <t>Дата документ, на основании которого возникает ограничение (обременение) права</t>
  </si>
  <si>
    <t>Площадь обременения, приносящая доход в бюджет, кв.м</t>
  </si>
  <si>
    <t>*Кадастровая стоимость (руб.)</t>
  </si>
  <si>
    <t>Площадь по всем видам обременения, кв.м</t>
  </si>
  <si>
    <t>Протяженность, п.м</t>
  </si>
  <si>
    <t>Дата возникновения ограничения (обременения) права</t>
  </si>
  <si>
    <t>Дата прекращения ограничения (обременения) права</t>
  </si>
  <si>
    <t>Наименование памятника</t>
  </si>
  <si>
    <t>Уровень памятника (федеральный, региональный, муниципальный)</t>
  </si>
  <si>
    <t>Наименование документа-основания отнесения к памятнику</t>
  </si>
  <si>
    <t>Номер документа-основания отнесения к памятнику</t>
  </si>
  <si>
    <t>Дата документа-основания отнесения к памятнику</t>
  </si>
  <si>
    <t>Назначение (здания, помещения)</t>
  </si>
  <si>
    <t>Тип объекта (здание, помещение, сооружение, объект незавершенного строительства)</t>
  </si>
  <si>
    <t>Наименование документа - основания возникновения права собственности в ЕГРН</t>
  </si>
  <si>
    <t>Номер документа - основания возникновения права собственности в ЕГРН</t>
  </si>
  <si>
    <t>Дата документа - основания возникновения права собственности в ЕГРН</t>
  </si>
  <si>
    <t>Сведения о правообладателе (полное наименование юр.лица)</t>
  </si>
  <si>
    <t>Балансовая стоимость (руб.)</t>
  </si>
  <si>
    <t>Начисленная амортизация (руб.)</t>
  </si>
  <si>
    <t>Остаточная стоимость (руб.)</t>
  </si>
  <si>
    <t>Дата остаточной стоимости</t>
  </si>
  <si>
    <t>Наименование документа - основания возникновения права оперативного управления (хозяйственного ведения) в ЕГРН</t>
  </si>
  <si>
    <t>Номер документа - основания возникновения права оперативного управления (хозяйственного ведения) в ЕГРН</t>
  </si>
  <si>
    <t>Дата документа - основания возникновения права оперативного управления (хозяйственного ведения) в ЕГРН</t>
  </si>
  <si>
    <t>Долг в бюджет с начала года, руб. (=начислено - оплачено)</t>
  </si>
  <si>
    <t>Сведения о правообладателе (ИНН)</t>
  </si>
  <si>
    <t>Кадастровые номера земельных участков, на которых расположен объект</t>
  </si>
  <si>
    <t>Сведения о правообладателе (КПП)</t>
  </si>
  <si>
    <t>Начисленная плата в бюджет, руб.</t>
  </si>
  <si>
    <t>Оплачено в бюджет, руб.</t>
  </si>
  <si>
    <t>-</t>
  </si>
  <si>
    <t>Здание</t>
  </si>
  <si>
    <t>59:39:0010138:87</t>
  </si>
  <si>
    <t>59:39:0010138:17</t>
  </si>
  <si>
    <t>Жилой дом</t>
  </si>
  <si>
    <t>Жилое</t>
  </si>
  <si>
    <t>Муниципальный контракт на приобретение жилого помещения (квартиры) для переселения граждан из аварийного жилищного фонда</t>
  </si>
  <si>
    <t>59-59/015-59/015/102/2016-1280/2</t>
  </si>
  <si>
    <t>Нежилое здание</t>
  </si>
  <si>
    <t>г. Чердынь, ул. Соборная, д.25/2</t>
  </si>
  <si>
    <t>59:39:0010148:36</t>
  </si>
  <si>
    <t>Нежилое</t>
  </si>
  <si>
    <t>решение суда от 28.06.2016 № 2-343/2016</t>
  </si>
  <si>
    <t>59-59/015-59/015/102/2016-846/2</t>
  </si>
  <si>
    <t>г. Чердынь, ул. Набережная, д.6</t>
  </si>
  <si>
    <t>59:39:0010315:41</t>
  </si>
  <si>
    <t>решение суда от 17.05.2016 № 2-270/2016</t>
  </si>
  <si>
    <t>59-59/015-59/015/102/2016-708/2</t>
  </si>
  <si>
    <t>Сооружение</t>
  </si>
  <si>
    <t>Расширение и реконструкция системы водоснабжения технологический комплекс</t>
  </si>
  <si>
    <t>Пермский край,            г. Чердынь, ул. Юргановская, д.50</t>
  </si>
  <si>
    <t xml:space="preserve">Пермский край,            г. Чердынь, </t>
  </si>
  <si>
    <t>59:39:0000000:2482</t>
  </si>
  <si>
    <t>6391 м</t>
  </si>
  <si>
    <t>Закон Пермского края "О разграничении имущества, находящегося в собственности Чердынского муниципального района от 18.12.2006 № 3424-808</t>
  </si>
  <si>
    <t>не определена</t>
  </si>
  <si>
    <t>59-59/015-59/015/102/2016-477/1</t>
  </si>
  <si>
    <t>г. Чердынь, ул. Мамина _ Сибиряка, д.27</t>
  </si>
  <si>
    <t>59:39:0010133:43</t>
  </si>
  <si>
    <t>59-59/015-59/015/102/2016-96/1</t>
  </si>
  <si>
    <t>Водонапорная башня</t>
  </si>
  <si>
    <t>Пермский край,            г. Чердынь,  ул. Прокопьевская, д.89</t>
  </si>
  <si>
    <t>59:39:0000000:1843</t>
  </si>
  <si>
    <t>59-59/015-59/015/103/2015-2192/2</t>
  </si>
  <si>
    <t>Скважина № 1</t>
  </si>
  <si>
    <t xml:space="preserve">Пермский край,            г. Чердынь,  ул. Прокопьевская </t>
  </si>
  <si>
    <t>59:39:0010309:102</t>
  </si>
  <si>
    <t>59-59-15/107/2014-201</t>
  </si>
  <si>
    <t>Скважина № 4052</t>
  </si>
  <si>
    <t xml:space="preserve">Пермский край,            г. Чердынь,  ул. Совхозная </t>
  </si>
  <si>
    <t>59:39:0010303:303</t>
  </si>
  <si>
    <t>59-59-15/107/2014-200</t>
  </si>
  <si>
    <t xml:space="preserve">Скважина </t>
  </si>
  <si>
    <t xml:space="preserve">Пермский край,            г. Чердынь,  мкр. Судоверфь </t>
  </si>
  <si>
    <t>59:39:0010201:42</t>
  </si>
  <si>
    <t>59-59-15/107/2014-202</t>
  </si>
  <si>
    <t>г. Чердынь, ул. Успенская, д.127</t>
  </si>
  <si>
    <t>59:39:0010184:22</t>
  </si>
  <si>
    <t>59:39:0010184:57</t>
  </si>
  <si>
    <t>59-59/015-59/015/103/2015-1253/1</t>
  </si>
  <si>
    <t>Пермский край,            г. Чердынь,  ул. Юргановская, д.92</t>
  </si>
  <si>
    <t>59:39:0000000:2411</t>
  </si>
  <si>
    <t>59:39:0010166:31</t>
  </si>
  <si>
    <t>59-59/015-59/015/103/2015-23/1</t>
  </si>
  <si>
    <t>Помещение</t>
  </si>
  <si>
    <t>Пермский край,            г. Чердынь,  ул. Успенская, д.70</t>
  </si>
  <si>
    <t>59:39:0010147:80</t>
  </si>
  <si>
    <t>Постановление администрации Чердынского муниципального района от 09.06.2010 № 167</t>
  </si>
  <si>
    <t>59-59-15/038/2010-061</t>
  </si>
  <si>
    <t>59:39:0010147:79</t>
  </si>
  <si>
    <t>Гарнизонная кухня</t>
  </si>
  <si>
    <t>Пермский край,            г. Чердынь,  ул. Мамина - Сибиряка, д.49 а</t>
  </si>
  <si>
    <t>59:39:0010148:39</t>
  </si>
  <si>
    <t xml:space="preserve">Нежилое </t>
  </si>
  <si>
    <t xml:space="preserve">Решение суда от 21.01.2011 </t>
  </si>
  <si>
    <t>59-59-15/003/2011-398</t>
  </si>
  <si>
    <t>Пермский край,            г. Чердынь,  ул. Советская, д.21</t>
  </si>
  <si>
    <t>59:39:0010147:59</t>
  </si>
  <si>
    <t>59:39:0010147:29</t>
  </si>
  <si>
    <t>59:39:0010147:59-59/015/217-1</t>
  </si>
  <si>
    <t>Здание-склада</t>
  </si>
  <si>
    <t>Пермский край,            г. Чердынь,  ул. Успенская, д.82 а</t>
  </si>
  <si>
    <t>59:39:0010147:63</t>
  </si>
  <si>
    <t>Решение Чердынского районного суда от 22.05.2012 № 2-120/2012</t>
  </si>
  <si>
    <t>59-59-15/001/2012-987</t>
  </si>
  <si>
    <t>59:39:0010315:16</t>
  </si>
  <si>
    <t>59:39:0010181:9</t>
  </si>
  <si>
    <t>59:39:0010303:1</t>
  </si>
  <si>
    <t>Пермский край,            г. Чердынь,  ул. Мамина - Сибиряка, д.27, кв.1,2</t>
  </si>
  <si>
    <t>Пермский край,            г. Чердынь,  ул. Мамина - Сибиряка, д.27, кв.4</t>
  </si>
  <si>
    <t>Пермский край,            г. Чердынь,  ул. Мамина - Сибиряка, д.27, кв.6</t>
  </si>
  <si>
    <t>Пермский край,            г. Чердынь,  ул. Успенская, д.107</t>
  </si>
  <si>
    <t>Пермский край,            г. Чердынь,  ул. Успенская, д.132, кв.1</t>
  </si>
  <si>
    <t>Пермский край,            г. Чердынь,  ул. Успенская, д.116, кв.3</t>
  </si>
  <si>
    <t>Пермский край,            г. Чердынь,  ул. Успенская, д.116, кв.4</t>
  </si>
  <si>
    <t>Пермский край,            г. Чердынь,  ул. Успенская, д.116, кв.5</t>
  </si>
  <si>
    <t>Пермский край,            г. Чердынь,  ул. Успенская, д.116, кв.6</t>
  </si>
  <si>
    <t>59:39:001176:10</t>
  </si>
  <si>
    <t>59:39:0010175:52</t>
  </si>
  <si>
    <t>Пермский край,            г. Чердынь,  ул. Успенская, д.60, кв.2</t>
  </si>
  <si>
    <t>Пермский край,            г. Чердынь,  ул. Успенская, д.60, кв.3</t>
  </si>
  <si>
    <t>Пермский край,            г. Чердынь,  ул. Успенская, д.60, кв.4</t>
  </si>
  <si>
    <t>Пермский край,            г. Чердынь,  ул. Успенская, д.62, кв.1</t>
  </si>
  <si>
    <t>Пермский край,            г. Чердынь,  ул. Успенская, д.62, кв.2</t>
  </si>
  <si>
    <t>Пермский край,            г. Чердынь,  ул. Успенская, д.62, кв.5</t>
  </si>
  <si>
    <t>Пермский край,            г. Чердынь,  ул. Успенская, д.63, кв.1</t>
  </si>
  <si>
    <t>Пермский край,            г. Чердынь,  ул. Успенская, д.63, кв.3</t>
  </si>
  <si>
    <t>Пермский край,            г. Чердынь,  ул. Успенская, д.63, кв.4</t>
  </si>
  <si>
    <t>Пермский край,            г. Чердынь,  ул. Успенская, д.66, кв.8</t>
  </si>
  <si>
    <t>Пермский край,            г. Чердынь,  ул. Успенская, д.45, кв.3</t>
  </si>
  <si>
    <t>Автобусная остановка</t>
  </si>
  <si>
    <t xml:space="preserve">Пермский край,            г. Чердынь,  </t>
  </si>
  <si>
    <t>Пермский край,            г. Чердынь,  ул. Спирина, д.30, кв.2</t>
  </si>
  <si>
    <t>Пермский край,            г. Чердынь,  ул. Совхозная, д.10, кв.1</t>
  </si>
  <si>
    <t>Пермский край,            г. Чердынь,  ул. Спирина, д.44, кв.6</t>
  </si>
  <si>
    <t>Пермский край,            г. Чердынь,  ул. Спирина, д.48, кв.10</t>
  </si>
  <si>
    <t>Пермский край,            г. Чердынь,  ул. Мамина - Сибиряка, д.27, кв.3</t>
  </si>
  <si>
    <t>Пермский край,            г. Чердынь,  ул. Мамина - Сибиряка, д.27, кв.5</t>
  </si>
  <si>
    <t>Пермский край,            г. Чердынь,  ул. Мамина - Сибиряка, д.27, кв.9</t>
  </si>
  <si>
    <t>Пермский край,            г. Чердынь,  ул. Мамина - Сибиряка, д.27, кв.10</t>
  </si>
  <si>
    <t>Пермский край,            г. Чердынь,  ул. Мамина - Сибиряка, д.33, кв.1</t>
  </si>
  <si>
    <t>Пермский край,            г. Чердынь,  ул. Мамина - Сибиряка, д.33, кв.2</t>
  </si>
  <si>
    <t>Пермский край,            г. Чердынь,  ул. Мамина - Сибиряка, д.33, кв.3</t>
  </si>
  <si>
    <t>Пермский край,            г. Чердынь,  ул. Мамина - Сибиряка, д.33, кв.5</t>
  </si>
  <si>
    <t>Пермский край,            г. Чердынь,  ул. Мамина - Сибиряка, д.39, кв.2</t>
  </si>
  <si>
    <t>Пермский край,            г. Чердынь,  ул. Мамина - Сибиряка, д.39, кв.3,4</t>
  </si>
  <si>
    <t>Пермский край,            г. Чердынь,  ул. Мамина - Сибиряка, д.107, кв.2</t>
  </si>
  <si>
    <t>Пермский край,            г. Чердынь,  ул. Мамина - Сибиряка, д.35, кв.2</t>
  </si>
  <si>
    <t>Пермский край,            г. Чердынь,  ул. Совхозная, д.33, кв.2</t>
  </si>
  <si>
    <t>Пермский край,            г. Чердынь,  ул. Успенская, д.127, кв.1</t>
  </si>
  <si>
    <t>Пермский край,            г. Чердынь,  ул. Мамина - Сибиряка, д.39, кв.5</t>
  </si>
  <si>
    <t>Пермский край,            г. Чердынь,  ул. Мамина - Сибиряка, д.39, кв.6</t>
  </si>
  <si>
    <t>Пермский край,            г. Чердынь,  ул. Мамина - Сибиряка, д.39, кв.7</t>
  </si>
  <si>
    <t>Пермский край,            г. Чердынь,  ул. Успенская, д.127, кв.2</t>
  </si>
  <si>
    <t>Пермский край,            г. Чердынь,  ул. Успенская, д.127, кв.3</t>
  </si>
  <si>
    <t>Пермский край,            г. Чердынь,  ул. Успенская, д.127, кв.4</t>
  </si>
  <si>
    <t>Пермский край,            г. Чердынь,  ул. Успенская, д.127, кв.5</t>
  </si>
  <si>
    <t>Пермский край,            г. Чердынь,  ул. Успенская, д.127, кв.6</t>
  </si>
  <si>
    <t>Пермский край,            г. Чердынь,  ул. Сорокина, д.40, кв.4</t>
  </si>
  <si>
    <t>Пермский край,            г. Чердынь,  ул. Сорокина, д.40, кв.7</t>
  </si>
  <si>
    <t>Пермский край,            г. Чердынь,  ул. Сорокина, д.15, кв.2</t>
  </si>
  <si>
    <t>Пермский край,            г. Чердынь,  ул. Сорокина, д.38, кв.3</t>
  </si>
  <si>
    <t>региональный</t>
  </si>
  <si>
    <t>башня водонапорная</t>
  </si>
  <si>
    <t>Распоряжение Правительства Пермского края</t>
  </si>
  <si>
    <t>58-Р</t>
  </si>
  <si>
    <t>кухня гарнизонная</t>
  </si>
  <si>
    <t>склад</t>
  </si>
  <si>
    <t>Пермский край,            г. Чердынь,  ул. Успенская, д.81, кв.4</t>
  </si>
  <si>
    <t>Пермский край,            г. Чердынь,  ул. Успенская, д.85, кв.1</t>
  </si>
  <si>
    <t>Пермский край,            г. Чердынь,  ул. Успенская, д.85, кв.8</t>
  </si>
  <si>
    <t>Пермский край,            г. Чердынь,  ул. Успенская, д.37, кв.1</t>
  </si>
  <si>
    <t>Пермский край,            г. Чердынь,  ул. Успенская, д.37, кв.5</t>
  </si>
  <si>
    <t>Пермский край,            г. Чердынь,  ул. Успенская, д.37, кв.4</t>
  </si>
  <si>
    <t>Пермский край,            г. Чердынь,  ул. Успенская, д.39, кв.3</t>
  </si>
  <si>
    <t>Пермский край,            г. Чердынь,  ул. Успенская, д.39, кв.4</t>
  </si>
  <si>
    <t>Пермский край,            г. Чердынь,  ул. Юргановская, д.43, кв.1</t>
  </si>
  <si>
    <t>Пермский край,            г. Чердынь,  ул. Юргановская, д.43, кв.2</t>
  </si>
  <si>
    <t>Пермский край,            г. Чердынь,  ул. Юргановская, д.43, кв.3</t>
  </si>
  <si>
    <t>Пермский край,            г. Чердынь,  ул. Юргановская, д.43, кв.4</t>
  </si>
  <si>
    <t>Пермский край,            г. Чердынь,  ул. Юргановская, д.43, кв.5</t>
  </si>
  <si>
    <t>Пермский край,            г. Чердынь,  ул. Юргановская, д.54, кв.1</t>
  </si>
  <si>
    <t>Пермский край,            г. Чердынь,  ул. Юргановская, д.54, кв.2</t>
  </si>
  <si>
    <t>Пермский край,            г. Чердынь,  ул. Юргановская, д.68, кв.2</t>
  </si>
  <si>
    <t>Пермский край,            г. Чердынь,  ул. Юргановская, д.68, кв.6</t>
  </si>
  <si>
    <t>Пермский край,            г. Чердынь,  ул. Юргановская, д.68, кв.8</t>
  </si>
  <si>
    <t>Пермский край,            г. Чердынь,  ул. Юргановская, д.90, кв.2</t>
  </si>
  <si>
    <t>Пермский край,            г. Чердынь,  ул. Юргановская, д.85, кв.1</t>
  </si>
  <si>
    <t>Пермский край,            г. Чердынь,  ул. Юргановская, д.85, кв.3</t>
  </si>
  <si>
    <t>Пермский край,            г. Чердынь,  ул. Юргановская, д.85, кв.4</t>
  </si>
  <si>
    <t>Пермский край,            г. Чердынь,  ул. Успенская, д.45, кв.5</t>
  </si>
  <si>
    <t>Пермский край,            г. Чердынь,  ул. Юргановская, д.117, кв.3</t>
  </si>
  <si>
    <t>Пермский край,            г. Чердынь,  ул. Юргановская, д.117, кв.4</t>
  </si>
  <si>
    <t>Пермский край,            г. Чердынь,  ул. Юргановская, д.117, кв.8</t>
  </si>
  <si>
    <t>Пермский край,            г. Чердынь,  ул. Юргановская, д.82, кв.1</t>
  </si>
  <si>
    <t>Пермский край,            г. Чердынь,  ул. Юргановская, д.82, кв.3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</si>
</sst>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dd\.mm\.yyyy"/>
    <numFmt numFmtId="166" formatCode="#0.0"/>
    <numFmt numFmtId="167" formatCode="0.0"/>
  </numFmts>
  <fonts count="6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0" fillId="0" borderId="1" xfId="0" applyNumberFormat="1" applyBorder="1" applyAlignment="1">
      <alignment wrapText="1"/>
    </xf>
    <xf numFmtId="166" fontId="2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7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7" fontId="0" fillId="0" borderId="1" xfId="0" applyNumberFormat="1" applyBorder="1" applyAlignment="1">
      <alignment wrapText="1"/>
    </xf>
    <xf numFmtId="17" fontId="5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94"/>
  <sheetViews>
    <sheetView tabSelected="1" workbookViewId="0">
      <pane ySplit="1" topLeftCell="A102" activePane="bottomLeft" state="frozen"/>
      <selection pane="bottomLeft" activeCell="L102" sqref="L102"/>
    </sheetView>
  </sheetViews>
  <sheetFormatPr defaultRowHeight="15"/>
  <cols>
    <col min="1" max="1" width="5.140625" style="19" bestFit="1" customWidth="1"/>
    <col min="2" max="2" width="18.140625" style="19" customWidth="1"/>
    <col min="3" max="7" width="13.85546875" style="19" customWidth="1"/>
    <col min="8" max="8" width="8.5703125" style="19" bestFit="1" customWidth="1"/>
    <col min="9" max="9" width="8.5703125" style="19" customWidth="1"/>
    <col min="10" max="10" width="10.5703125" style="19" bestFit="1" customWidth="1"/>
    <col min="11" max="13" width="10.85546875" style="19" customWidth="1"/>
    <col min="14" max="14" width="10.5703125" style="19" customWidth="1"/>
    <col min="15" max="15" width="12.42578125" style="19" customWidth="1"/>
    <col min="16" max="16" width="13.140625" style="19" customWidth="1"/>
    <col min="17" max="17" width="14.28515625" style="19" customWidth="1"/>
    <col min="18" max="18" width="13.7109375" style="19" customWidth="1"/>
    <col min="19" max="19" width="12.28515625" style="19" customWidth="1"/>
    <col min="20" max="20" width="8.85546875" style="19" bestFit="1" customWidth="1"/>
    <col min="21" max="21" width="8.85546875" style="19" customWidth="1"/>
    <col min="22" max="22" width="8.85546875" style="20" customWidth="1"/>
    <col min="23" max="28" width="8.85546875" style="19" customWidth="1"/>
    <col min="29" max="29" width="8.5703125" style="19" customWidth="1"/>
    <col min="30" max="37" width="8.85546875" style="19" customWidth="1"/>
    <col min="38" max="38" width="9" style="19" bestFit="1" customWidth="1"/>
    <col min="39" max="39" width="15.85546875" style="19" customWidth="1"/>
    <col min="40" max="40" width="12.85546875" style="19" customWidth="1"/>
    <col min="41" max="42" width="9.140625" style="19"/>
    <col min="43" max="43" width="10.140625" style="19" bestFit="1" customWidth="1"/>
  </cols>
  <sheetData>
    <row r="1" spans="1:43" ht="168">
      <c r="A1" s="6" t="s">
        <v>0</v>
      </c>
      <c r="B1" s="6" t="s">
        <v>25</v>
      </c>
      <c r="C1" s="7" t="s">
        <v>1</v>
      </c>
      <c r="D1" s="7" t="s">
        <v>2</v>
      </c>
      <c r="E1" s="7" t="s">
        <v>3</v>
      </c>
      <c r="F1" s="7" t="s">
        <v>39</v>
      </c>
      <c r="G1" s="7" t="s">
        <v>24</v>
      </c>
      <c r="H1" s="8" t="s">
        <v>4</v>
      </c>
      <c r="I1" s="8" t="s">
        <v>16</v>
      </c>
      <c r="J1" s="8" t="s">
        <v>30</v>
      </c>
      <c r="K1" s="8" t="s">
        <v>31</v>
      </c>
      <c r="L1" s="8" t="s">
        <v>32</v>
      </c>
      <c r="M1" s="8" t="s">
        <v>33</v>
      </c>
      <c r="N1" s="8" t="s">
        <v>14</v>
      </c>
      <c r="O1" s="8" t="s">
        <v>5</v>
      </c>
      <c r="P1" s="8" t="s">
        <v>6</v>
      </c>
      <c r="Q1" s="8" t="s">
        <v>26</v>
      </c>
      <c r="R1" s="7" t="s">
        <v>27</v>
      </c>
      <c r="S1" s="9" t="s">
        <v>28</v>
      </c>
      <c r="T1" s="7" t="s">
        <v>29</v>
      </c>
      <c r="U1" s="7" t="s">
        <v>38</v>
      </c>
      <c r="V1" s="7" t="s">
        <v>40</v>
      </c>
      <c r="W1" s="8" t="s">
        <v>34</v>
      </c>
      <c r="X1" s="7" t="s">
        <v>35</v>
      </c>
      <c r="Y1" s="9" t="s">
        <v>36</v>
      </c>
      <c r="Z1" s="8" t="s">
        <v>7</v>
      </c>
      <c r="AA1" s="7" t="s">
        <v>8</v>
      </c>
      <c r="AB1" s="9" t="s">
        <v>9</v>
      </c>
      <c r="AC1" s="8" t="s">
        <v>15</v>
      </c>
      <c r="AD1" s="9" t="s">
        <v>13</v>
      </c>
      <c r="AE1" s="9" t="s">
        <v>41</v>
      </c>
      <c r="AF1" s="9" t="s">
        <v>42</v>
      </c>
      <c r="AG1" s="9" t="s">
        <v>37</v>
      </c>
      <c r="AH1" s="7" t="s">
        <v>10</v>
      </c>
      <c r="AI1" s="7" t="s">
        <v>11</v>
      </c>
      <c r="AJ1" s="9" t="s">
        <v>12</v>
      </c>
      <c r="AK1" s="7" t="s">
        <v>17</v>
      </c>
      <c r="AL1" s="7" t="s">
        <v>18</v>
      </c>
      <c r="AM1" s="10" t="s">
        <v>20</v>
      </c>
      <c r="AN1" s="10" t="s">
        <v>19</v>
      </c>
      <c r="AO1" s="7" t="s">
        <v>21</v>
      </c>
      <c r="AP1" s="7" t="s">
        <v>22</v>
      </c>
      <c r="AQ1" s="9" t="s">
        <v>23</v>
      </c>
    </row>
    <row r="2" spans="1:43" s="11" customFormat="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4">
        <v>22</v>
      </c>
      <c r="W2" s="13">
        <v>23</v>
      </c>
      <c r="X2" s="13">
        <v>24</v>
      </c>
      <c r="Y2" s="13">
        <v>25</v>
      </c>
      <c r="Z2" s="13">
        <v>26</v>
      </c>
      <c r="AA2" s="13">
        <v>27</v>
      </c>
      <c r="AB2" s="13">
        <v>28</v>
      </c>
      <c r="AC2" s="13">
        <v>29</v>
      </c>
      <c r="AD2" s="13">
        <v>30</v>
      </c>
      <c r="AE2" s="13">
        <v>31</v>
      </c>
      <c r="AF2" s="13">
        <v>32</v>
      </c>
      <c r="AG2" s="13">
        <v>33</v>
      </c>
      <c r="AH2" s="13">
        <v>34</v>
      </c>
      <c r="AI2" s="13">
        <v>35</v>
      </c>
      <c r="AJ2" s="13">
        <v>36</v>
      </c>
      <c r="AK2" s="13">
        <v>37</v>
      </c>
      <c r="AL2" s="13">
        <v>38</v>
      </c>
      <c r="AM2" s="13">
        <v>39</v>
      </c>
      <c r="AN2" s="13">
        <v>40</v>
      </c>
      <c r="AO2" s="13">
        <v>41</v>
      </c>
      <c r="AP2" s="13">
        <v>42</v>
      </c>
      <c r="AQ2" s="13">
        <v>43</v>
      </c>
    </row>
    <row r="3" spans="1:43" ht="101.25">
      <c r="A3" s="15">
        <v>1</v>
      </c>
      <c r="B3" s="15" t="s">
        <v>44</v>
      </c>
      <c r="C3" s="1" t="s">
        <v>47</v>
      </c>
      <c r="D3" s="1" t="s">
        <v>63</v>
      </c>
      <c r="E3" s="2" t="s">
        <v>45</v>
      </c>
      <c r="F3" s="2" t="s">
        <v>46</v>
      </c>
      <c r="G3" s="1" t="s">
        <v>48</v>
      </c>
      <c r="H3" s="22">
        <v>74.2</v>
      </c>
      <c r="I3" s="3" t="s">
        <v>43</v>
      </c>
      <c r="J3" s="3">
        <v>748566</v>
      </c>
      <c r="K3" s="3">
        <v>0</v>
      </c>
      <c r="L3" s="3">
        <v>748566</v>
      </c>
      <c r="M3" s="3"/>
      <c r="N3" s="3">
        <v>293164.94</v>
      </c>
      <c r="O3" s="3"/>
      <c r="P3" s="3"/>
      <c r="Q3" s="3" t="s">
        <v>49</v>
      </c>
      <c r="R3" s="2" t="s">
        <v>50</v>
      </c>
      <c r="S3" s="4">
        <v>42711</v>
      </c>
      <c r="T3" s="2"/>
      <c r="U3" s="2"/>
      <c r="V3" s="12"/>
      <c r="W3" s="2"/>
      <c r="X3" s="2"/>
      <c r="Y3" s="2"/>
      <c r="Z3" s="2"/>
      <c r="AA3" s="2"/>
      <c r="AB3" s="2"/>
      <c r="AC3" s="3"/>
      <c r="AD3" s="2"/>
      <c r="AE3" s="2"/>
      <c r="AF3" s="2"/>
      <c r="AG3" s="2"/>
      <c r="AH3" s="2"/>
      <c r="AI3" s="2"/>
      <c r="AJ3" s="2"/>
      <c r="AK3" s="2"/>
      <c r="AL3" s="5"/>
      <c r="AM3" s="16"/>
      <c r="AN3" s="16"/>
      <c r="AO3" s="2"/>
      <c r="AP3" s="2"/>
      <c r="AQ3" s="2"/>
    </row>
    <row r="4" spans="1:43" ht="34.5">
      <c r="A4" s="17">
        <v>2</v>
      </c>
      <c r="B4" s="15" t="s">
        <v>44</v>
      </c>
      <c r="C4" s="23" t="s">
        <v>51</v>
      </c>
      <c r="D4" s="1" t="s">
        <v>52</v>
      </c>
      <c r="E4" s="23" t="s">
        <v>53</v>
      </c>
      <c r="F4" s="16" t="s">
        <v>43</v>
      </c>
      <c r="G4" s="23" t="s">
        <v>54</v>
      </c>
      <c r="H4" s="23">
        <v>388.7</v>
      </c>
      <c r="I4" s="23"/>
      <c r="J4" s="23">
        <v>8138938.7699999996</v>
      </c>
      <c r="K4" s="24">
        <v>0</v>
      </c>
      <c r="L4" s="23">
        <v>8138938.7699999996</v>
      </c>
      <c r="M4" s="24"/>
      <c r="N4" s="23">
        <v>8138938.7699999996</v>
      </c>
      <c r="O4" s="16"/>
      <c r="P4" s="16"/>
      <c r="Q4" s="23" t="s">
        <v>55</v>
      </c>
      <c r="R4" s="2" t="s">
        <v>56</v>
      </c>
      <c r="S4" s="4">
        <v>42593</v>
      </c>
      <c r="T4" s="16"/>
      <c r="U4" s="16"/>
      <c r="V4" s="18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34.5">
      <c r="A5" s="18">
        <v>3</v>
      </c>
      <c r="B5" s="25" t="s">
        <v>44</v>
      </c>
      <c r="C5" s="1" t="s">
        <v>47</v>
      </c>
      <c r="D5" s="1" t="s">
        <v>57</v>
      </c>
      <c r="E5" s="23" t="s">
        <v>58</v>
      </c>
      <c r="F5" s="23" t="s">
        <v>118</v>
      </c>
      <c r="G5" s="1" t="s">
        <v>48</v>
      </c>
      <c r="H5" s="22">
        <v>79.400000000000006</v>
      </c>
      <c r="I5" s="16"/>
      <c r="J5" s="23">
        <v>45404.31</v>
      </c>
      <c r="K5" s="24">
        <v>0</v>
      </c>
      <c r="L5" s="23">
        <v>45404.31</v>
      </c>
      <c r="M5" s="16"/>
      <c r="N5" s="3">
        <v>454047.31</v>
      </c>
      <c r="O5" s="16"/>
      <c r="P5" s="16"/>
      <c r="Q5" s="23" t="s">
        <v>59</v>
      </c>
      <c r="R5" s="2" t="s">
        <v>60</v>
      </c>
      <c r="S5" s="4">
        <v>42556</v>
      </c>
      <c r="T5" s="16"/>
      <c r="U5" s="16"/>
      <c r="V5" s="18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24.5">
      <c r="A6" s="18">
        <v>4</v>
      </c>
      <c r="B6" s="25" t="s">
        <v>61</v>
      </c>
      <c r="C6" s="23" t="s">
        <v>62</v>
      </c>
      <c r="D6" s="23" t="s">
        <v>64</v>
      </c>
      <c r="E6" s="23" t="s">
        <v>65</v>
      </c>
      <c r="F6" s="16" t="s">
        <v>43</v>
      </c>
      <c r="G6" s="16" t="s">
        <v>43</v>
      </c>
      <c r="H6" s="16" t="s">
        <v>43</v>
      </c>
      <c r="I6" s="23" t="s">
        <v>66</v>
      </c>
      <c r="J6" s="23">
        <v>7548247.3799999999</v>
      </c>
      <c r="K6" s="24">
        <v>0</v>
      </c>
      <c r="L6" s="23">
        <v>7548247.3799999999</v>
      </c>
      <c r="M6" s="16"/>
      <c r="N6" s="23" t="s">
        <v>68</v>
      </c>
      <c r="O6" s="21"/>
      <c r="P6" s="16"/>
      <c r="Q6" s="23" t="s">
        <v>67</v>
      </c>
      <c r="R6" s="2" t="s">
        <v>69</v>
      </c>
      <c r="S6" s="4">
        <v>42500</v>
      </c>
      <c r="T6" s="16"/>
      <c r="U6" s="16"/>
      <c r="V6" s="18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24.5">
      <c r="A7" s="16">
        <v>5</v>
      </c>
      <c r="B7" s="25" t="s">
        <v>44</v>
      </c>
      <c r="C7" s="1" t="s">
        <v>47</v>
      </c>
      <c r="D7" s="1" t="s">
        <v>70</v>
      </c>
      <c r="E7" s="23" t="s">
        <v>71</v>
      </c>
      <c r="F7" s="16"/>
      <c r="G7" s="1" t="s">
        <v>48</v>
      </c>
      <c r="H7" s="22">
        <v>247.8</v>
      </c>
      <c r="I7" s="16"/>
      <c r="J7" s="3">
        <v>718553.09</v>
      </c>
      <c r="K7" s="3">
        <v>0</v>
      </c>
      <c r="L7" s="3">
        <v>718553.09</v>
      </c>
      <c r="M7" s="16"/>
      <c r="N7" s="3">
        <v>718553.09</v>
      </c>
      <c r="O7" s="16"/>
      <c r="P7" s="16"/>
      <c r="Q7" s="23" t="s">
        <v>67</v>
      </c>
      <c r="R7" s="2" t="s">
        <v>72</v>
      </c>
      <c r="S7" s="4">
        <v>42405</v>
      </c>
      <c r="T7" s="16"/>
      <c r="U7" s="16"/>
      <c r="V7" s="18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24.5">
      <c r="A8" s="16">
        <v>6</v>
      </c>
      <c r="B8" s="25" t="s">
        <v>61</v>
      </c>
      <c r="C8" s="23" t="s">
        <v>73</v>
      </c>
      <c r="D8" s="23" t="s">
        <v>74</v>
      </c>
      <c r="E8" s="23" t="s">
        <v>75</v>
      </c>
      <c r="F8" s="23" t="s">
        <v>119</v>
      </c>
      <c r="G8" s="16" t="s">
        <v>43</v>
      </c>
      <c r="H8" s="16" t="s">
        <v>43</v>
      </c>
      <c r="I8" s="23" t="s">
        <v>43</v>
      </c>
      <c r="J8" s="23">
        <v>2509162.02</v>
      </c>
      <c r="K8" s="3">
        <v>0</v>
      </c>
      <c r="L8" s="23">
        <v>2509162.02</v>
      </c>
      <c r="M8" s="16"/>
      <c r="N8" s="23">
        <v>2509162.02</v>
      </c>
      <c r="O8" s="21"/>
      <c r="P8" s="16"/>
      <c r="Q8" s="23" t="s">
        <v>67</v>
      </c>
      <c r="R8" s="2" t="s">
        <v>76</v>
      </c>
      <c r="S8" s="4">
        <v>42389</v>
      </c>
      <c r="T8" s="16"/>
      <c r="U8" s="16"/>
      <c r="V8" s="18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24.5">
      <c r="A9" s="16">
        <v>7</v>
      </c>
      <c r="B9" s="25" t="s">
        <v>61</v>
      </c>
      <c r="C9" s="23" t="s">
        <v>77</v>
      </c>
      <c r="D9" s="23" t="s">
        <v>78</v>
      </c>
      <c r="E9" s="23" t="s">
        <v>79</v>
      </c>
      <c r="F9" s="16" t="s">
        <v>43</v>
      </c>
      <c r="G9" s="16" t="s">
        <v>43</v>
      </c>
      <c r="H9" s="16" t="s">
        <v>43</v>
      </c>
      <c r="I9" s="23" t="s">
        <v>43</v>
      </c>
      <c r="J9" s="23">
        <v>13728</v>
      </c>
      <c r="K9" s="24">
        <v>0</v>
      </c>
      <c r="L9" s="23">
        <v>13728</v>
      </c>
      <c r="M9" s="16"/>
      <c r="N9" s="23" t="s">
        <v>68</v>
      </c>
      <c r="O9" s="21"/>
      <c r="P9" s="16"/>
      <c r="Q9" s="23" t="s">
        <v>67</v>
      </c>
      <c r="R9" s="2" t="s">
        <v>80</v>
      </c>
      <c r="S9" s="4">
        <v>41848</v>
      </c>
      <c r="T9" s="16"/>
      <c r="U9" s="16"/>
      <c r="V9" s="1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ht="124.5">
      <c r="A10" s="16">
        <v>8</v>
      </c>
      <c r="B10" s="25" t="s">
        <v>61</v>
      </c>
      <c r="C10" s="23" t="s">
        <v>81</v>
      </c>
      <c r="D10" s="23" t="s">
        <v>82</v>
      </c>
      <c r="E10" s="23" t="s">
        <v>83</v>
      </c>
      <c r="F10" s="23" t="s">
        <v>120</v>
      </c>
      <c r="G10" s="16" t="s">
        <v>43</v>
      </c>
      <c r="H10" s="16" t="s">
        <v>43</v>
      </c>
      <c r="I10" s="23" t="s">
        <v>43</v>
      </c>
      <c r="J10" s="24">
        <v>167000</v>
      </c>
      <c r="K10" s="24">
        <v>0</v>
      </c>
      <c r="L10" s="24">
        <v>167000</v>
      </c>
      <c r="M10" s="16"/>
      <c r="N10" s="23" t="s">
        <v>68</v>
      </c>
      <c r="O10" s="21"/>
      <c r="P10" s="16"/>
      <c r="Q10" s="23" t="s">
        <v>67</v>
      </c>
      <c r="R10" s="2" t="s">
        <v>84</v>
      </c>
      <c r="S10" s="4">
        <v>41848</v>
      </c>
      <c r="T10" s="16"/>
      <c r="U10" s="16"/>
      <c r="V10" s="18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124.5">
      <c r="A11" s="16">
        <v>9</v>
      </c>
      <c r="B11" s="25" t="s">
        <v>61</v>
      </c>
      <c r="C11" s="23" t="s">
        <v>85</v>
      </c>
      <c r="D11" s="23" t="s">
        <v>86</v>
      </c>
      <c r="E11" s="23" t="s">
        <v>87</v>
      </c>
      <c r="F11" s="16"/>
      <c r="G11" s="16" t="s">
        <v>43</v>
      </c>
      <c r="H11" s="16" t="s">
        <v>43</v>
      </c>
      <c r="I11" s="23" t="s">
        <v>43</v>
      </c>
      <c r="J11" s="24">
        <v>27459</v>
      </c>
      <c r="K11" s="24">
        <v>0</v>
      </c>
      <c r="L11" s="24">
        <v>27459</v>
      </c>
      <c r="M11" s="16"/>
      <c r="N11" s="23" t="s">
        <v>68</v>
      </c>
      <c r="O11" s="21"/>
      <c r="P11" s="16"/>
      <c r="Q11" s="23" t="s">
        <v>67</v>
      </c>
      <c r="R11" s="2" t="s">
        <v>88</v>
      </c>
      <c r="S11" s="4">
        <v>41848</v>
      </c>
      <c r="T11" s="16"/>
      <c r="U11" s="16"/>
      <c r="V11" s="18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ht="124.5">
      <c r="A12" s="16">
        <v>10</v>
      </c>
      <c r="B12" s="25" t="s">
        <v>44</v>
      </c>
      <c r="C12" s="1" t="s">
        <v>47</v>
      </c>
      <c r="D12" s="1" t="s">
        <v>89</v>
      </c>
      <c r="E12" s="23" t="s">
        <v>91</v>
      </c>
      <c r="F12" s="23" t="s">
        <v>90</v>
      </c>
      <c r="G12" s="1" t="s">
        <v>48</v>
      </c>
      <c r="H12" s="22">
        <v>176.1</v>
      </c>
      <c r="I12" s="16" t="s">
        <v>43</v>
      </c>
      <c r="J12" s="3">
        <v>957652.93</v>
      </c>
      <c r="K12" s="3">
        <v>0</v>
      </c>
      <c r="L12" s="3">
        <v>957652.93</v>
      </c>
      <c r="M12" s="16"/>
      <c r="N12" s="3">
        <v>957652.93</v>
      </c>
      <c r="O12" s="16"/>
      <c r="P12" s="16"/>
      <c r="Q12" s="23" t="s">
        <v>67</v>
      </c>
      <c r="R12" s="2" t="s">
        <v>92</v>
      </c>
      <c r="S12" s="4">
        <v>42206</v>
      </c>
      <c r="T12" s="16"/>
      <c r="U12" s="16"/>
      <c r="V12" s="18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ht="124.5">
      <c r="A13" s="16">
        <v>11</v>
      </c>
      <c r="B13" s="25" t="s">
        <v>44</v>
      </c>
      <c r="C13" s="1" t="s">
        <v>47</v>
      </c>
      <c r="D13" s="1" t="s">
        <v>70</v>
      </c>
      <c r="E13" s="23" t="s">
        <v>71</v>
      </c>
      <c r="F13" s="16"/>
      <c r="G13" s="1" t="s">
        <v>48</v>
      </c>
      <c r="H13" s="22">
        <v>247.8</v>
      </c>
      <c r="I13" s="16"/>
      <c r="J13" s="3">
        <v>718553.09</v>
      </c>
      <c r="K13" s="3">
        <v>0</v>
      </c>
      <c r="L13" s="3">
        <v>718553.09</v>
      </c>
      <c r="M13" s="16"/>
      <c r="N13" s="3">
        <v>718553.09</v>
      </c>
      <c r="O13" s="16"/>
      <c r="P13" s="16"/>
      <c r="Q13" s="23" t="s">
        <v>67</v>
      </c>
      <c r="R13" s="2" t="s">
        <v>72</v>
      </c>
      <c r="S13" s="4">
        <v>42405</v>
      </c>
      <c r="T13" s="16"/>
      <c r="U13" s="16"/>
      <c r="V13" s="18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ht="124.5">
      <c r="A14" s="16">
        <v>12</v>
      </c>
      <c r="B14" s="25" t="s">
        <v>44</v>
      </c>
      <c r="C14" s="23" t="s">
        <v>73</v>
      </c>
      <c r="D14" s="23" t="s">
        <v>93</v>
      </c>
      <c r="E14" s="23" t="s">
        <v>94</v>
      </c>
      <c r="F14" s="23" t="s">
        <v>95</v>
      </c>
      <c r="G14" s="23" t="s">
        <v>51</v>
      </c>
      <c r="H14" s="22">
        <v>105</v>
      </c>
      <c r="I14" s="23" t="s">
        <v>43</v>
      </c>
      <c r="J14" s="23">
        <v>1192826.25</v>
      </c>
      <c r="K14" s="24">
        <v>0</v>
      </c>
      <c r="L14" s="23">
        <v>1192826.25</v>
      </c>
      <c r="M14" s="16"/>
      <c r="N14" s="23">
        <v>1192826.25</v>
      </c>
      <c r="O14" s="21"/>
      <c r="P14" s="16"/>
      <c r="Q14" s="23" t="s">
        <v>67</v>
      </c>
      <c r="R14" s="2" t="s">
        <v>96</v>
      </c>
      <c r="S14" s="4">
        <v>42025</v>
      </c>
      <c r="T14" s="16"/>
      <c r="U14" s="16"/>
      <c r="V14" s="18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3" t="s">
        <v>175</v>
      </c>
      <c r="AN14" s="23" t="s">
        <v>176</v>
      </c>
      <c r="AO14" s="23" t="s">
        <v>177</v>
      </c>
      <c r="AP14" s="23" t="s">
        <v>178</v>
      </c>
      <c r="AQ14" s="26">
        <v>39192</v>
      </c>
    </row>
    <row r="15" spans="1:43" ht="68.25">
      <c r="A15" s="16">
        <v>13</v>
      </c>
      <c r="B15" s="23" t="s">
        <v>97</v>
      </c>
      <c r="C15" s="23" t="s">
        <v>97</v>
      </c>
      <c r="D15" s="23" t="s">
        <v>98</v>
      </c>
      <c r="E15" s="23" t="s">
        <v>99</v>
      </c>
      <c r="F15" s="23"/>
      <c r="G15" s="23" t="s">
        <v>54</v>
      </c>
      <c r="H15" s="23">
        <v>380</v>
      </c>
      <c r="I15" s="23" t="s">
        <v>43</v>
      </c>
      <c r="J15" s="23">
        <v>2125089.2000000002</v>
      </c>
      <c r="K15" s="24">
        <v>0</v>
      </c>
      <c r="L15" s="23">
        <v>2125089.2000000002</v>
      </c>
      <c r="M15" s="23"/>
      <c r="N15" s="23">
        <v>2125089.2000000002</v>
      </c>
      <c r="O15" s="23"/>
      <c r="P15" s="23"/>
      <c r="Q15" s="23" t="s">
        <v>100</v>
      </c>
      <c r="R15" s="2" t="s">
        <v>101</v>
      </c>
      <c r="S15" s="26">
        <v>40497</v>
      </c>
      <c r="T15" s="23"/>
      <c r="U15" s="16"/>
      <c r="V15" s="18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68.25">
      <c r="A16" s="16">
        <v>14</v>
      </c>
      <c r="B16" s="23" t="s">
        <v>97</v>
      </c>
      <c r="C16" s="23" t="s">
        <v>97</v>
      </c>
      <c r="D16" s="23" t="s">
        <v>98</v>
      </c>
      <c r="E16" s="23" t="s">
        <v>102</v>
      </c>
      <c r="F16" s="27" t="s">
        <v>43</v>
      </c>
      <c r="G16" s="23" t="s">
        <v>54</v>
      </c>
      <c r="H16" s="23">
        <v>524.1</v>
      </c>
      <c r="I16" s="23" t="s">
        <v>43</v>
      </c>
      <c r="J16" s="23">
        <v>2930945.39</v>
      </c>
      <c r="K16" s="24">
        <v>0</v>
      </c>
      <c r="L16" s="23">
        <v>2930945.39</v>
      </c>
      <c r="M16" s="23"/>
      <c r="N16" s="23">
        <v>2930945.39</v>
      </c>
      <c r="O16" s="23"/>
      <c r="P16" s="23"/>
      <c r="Q16" s="23" t="s">
        <v>100</v>
      </c>
      <c r="R16" s="2" t="s">
        <v>101</v>
      </c>
      <c r="S16" s="26">
        <v>40497</v>
      </c>
      <c r="T16" s="23"/>
      <c r="U16" s="16"/>
      <c r="V16" s="18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ht="68.25">
      <c r="A17" s="16">
        <v>15</v>
      </c>
      <c r="B17" s="25" t="s">
        <v>44</v>
      </c>
      <c r="C17" s="23" t="s">
        <v>103</v>
      </c>
      <c r="D17" s="23" t="s">
        <v>104</v>
      </c>
      <c r="E17" s="23" t="s">
        <v>105</v>
      </c>
      <c r="F17" s="23" t="s">
        <v>43</v>
      </c>
      <c r="G17" s="23" t="s">
        <v>106</v>
      </c>
      <c r="H17" s="22">
        <v>85.3</v>
      </c>
      <c r="I17" s="23" t="s">
        <v>43</v>
      </c>
      <c r="J17" s="23">
        <v>1786085.61</v>
      </c>
      <c r="K17" s="24">
        <v>0</v>
      </c>
      <c r="L17" s="23">
        <v>1786085.61</v>
      </c>
      <c r="M17" s="31">
        <v>43070</v>
      </c>
      <c r="N17" s="23">
        <v>1786085.61</v>
      </c>
      <c r="O17" s="21"/>
      <c r="P17" s="16"/>
      <c r="Q17" s="23" t="s">
        <v>107</v>
      </c>
      <c r="R17" s="2" t="s">
        <v>108</v>
      </c>
      <c r="S17" s="4">
        <v>40603</v>
      </c>
      <c r="T17" s="23"/>
      <c r="U17" s="16"/>
      <c r="V17" s="18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3" t="s">
        <v>175</v>
      </c>
      <c r="AN17" s="23" t="s">
        <v>179</v>
      </c>
      <c r="AO17" s="23" t="s">
        <v>177</v>
      </c>
      <c r="AP17" s="23" t="s">
        <v>178</v>
      </c>
      <c r="AQ17" s="26">
        <v>39192</v>
      </c>
    </row>
    <row r="18" spans="1:43" ht="124.5">
      <c r="A18" s="16">
        <v>16</v>
      </c>
      <c r="B18" s="25" t="s">
        <v>44</v>
      </c>
      <c r="C18" s="23" t="s">
        <v>44</v>
      </c>
      <c r="D18" s="23" t="s">
        <v>109</v>
      </c>
      <c r="E18" s="23" t="s">
        <v>110</v>
      </c>
      <c r="F18" s="23" t="s">
        <v>111</v>
      </c>
      <c r="G18" s="23" t="s">
        <v>51</v>
      </c>
      <c r="H18" s="22">
        <v>797.3</v>
      </c>
      <c r="I18" s="23" t="s">
        <v>43</v>
      </c>
      <c r="J18" s="23">
        <v>5554709.3700000001</v>
      </c>
      <c r="K18" s="24">
        <v>0</v>
      </c>
      <c r="L18" s="23">
        <v>5554709.3700000001</v>
      </c>
      <c r="M18" s="31">
        <v>43070</v>
      </c>
      <c r="N18" s="23">
        <v>5554709.3700000001</v>
      </c>
      <c r="O18" s="21"/>
      <c r="P18" s="16"/>
      <c r="Q18" s="23" t="s">
        <v>67</v>
      </c>
      <c r="R18" s="2" t="s">
        <v>112</v>
      </c>
      <c r="S18" s="4">
        <v>42795</v>
      </c>
      <c r="T18" s="23"/>
      <c r="U18" s="16"/>
      <c r="V18" s="18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ht="68.25">
      <c r="A19" s="16">
        <v>17</v>
      </c>
      <c r="B19" s="25" t="s">
        <v>44</v>
      </c>
      <c r="C19" s="23" t="s">
        <v>113</v>
      </c>
      <c r="D19" s="23" t="s">
        <v>114</v>
      </c>
      <c r="E19" s="23" t="s">
        <v>115</v>
      </c>
      <c r="F19" s="23" t="s">
        <v>43</v>
      </c>
      <c r="G19" s="23" t="s">
        <v>51</v>
      </c>
      <c r="H19" s="22">
        <v>120.2</v>
      </c>
      <c r="I19" s="23" t="s">
        <v>43</v>
      </c>
      <c r="J19" s="23">
        <v>837421.38</v>
      </c>
      <c r="K19" s="24">
        <v>0</v>
      </c>
      <c r="L19" s="23">
        <v>0</v>
      </c>
      <c r="M19" s="31">
        <v>43070</v>
      </c>
      <c r="N19" s="23">
        <v>837421.38</v>
      </c>
      <c r="O19" s="21"/>
      <c r="P19" s="16"/>
      <c r="Q19" s="23" t="s">
        <v>116</v>
      </c>
      <c r="R19" s="2" t="s">
        <v>117</v>
      </c>
      <c r="S19" s="4">
        <v>41094</v>
      </c>
      <c r="T19" s="23"/>
      <c r="U19" s="16"/>
      <c r="V19" s="1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23" t="s">
        <v>175</v>
      </c>
      <c r="AN19" s="23" t="s">
        <v>180</v>
      </c>
      <c r="AO19" s="23" t="s">
        <v>177</v>
      </c>
      <c r="AP19" s="23" t="s">
        <v>178</v>
      </c>
      <c r="AQ19" s="26">
        <v>39192</v>
      </c>
    </row>
    <row r="20" spans="1:43" ht="124.5">
      <c r="A20" s="16">
        <v>18</v>
      </c>
      <c r="B20" s="23" t="s">
        <v>97</v>
      </c>
      <c r="C20" s="23" t="s">
        <v>97</v>
      </c>
      <c r="D20" s="23" t="s">
        <v>121</v>
      </c>
      <c r="E20" s="23" t="s">
        <v>43</v>
      </c>
      <c r="F20" s="23" t="s">
        <v>43</v>
      </c>
      <c r="G20" s="23" t="s">
        <v>48</v>
      </c>
      <c r="H20" s="23">
        <v>25.3</v>
      </c>
      <c r="I20" s="23" t="s">
        <v>43</v>
      </c>
      <c r="J20" s="23">
        <v>7688.2</v>
      </c>
      <c r="K20" s="23">
        <v>6435.94</v>
      </c>
      <c r="L20" s="23">
        <f>J20-K20</f>
        <v>1252.2600000000002</v>
      </c>
      <c r="M20" s="32">
        <v>43070</v>
      </c>
      <c r="N20" s="23"/>
      <c r="O20" s="23"/>
      <c r="P20" s="23"/>
      <c r="Q20" s="23" t="s">
        <v>67</v>
      </c>
      <c r="R20" s="23" t="s">
        <v>43</v>
      </c>
      <c r="S20" s="23">
        <f>-A2119</f>
        <v>0</v>
      </c>
      <c r="T20" s="23"/>
      <c r="U20" s="16"/>
      <c r="V20" s="18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ht="124.5">
      <c r="A21" s="16">
        <v>19</v>
      </c>
      <c r="B21" s="23" t="s">
        <v>97</v>
      </c>
      <c r="C21" s="23" t="s">
        <v>97</v>
      </c>
      <c r="D21" s="23" t="s">
        <v>122</v>
      </c>
      <c r="E21" s="23" t="s">
        <v>43</v>
      </c>
      <c r="F21" s="23" t="s">
        <v>43</v>
      </c>
      <c r="G21" s="23" t="s">
        <v>48</v>
      </c>
      <c r="H21" s="23">
        <v>37.200000000000003</v>
      </c>
      <c r="I21" s="23" t="s">
        <v>43</v>
      </c>
      <c r="J21" s="23">
        <v>11304.29</v>
      </c>
      <c r="K21" s="23">
        <v>8819.7800000000007</v>
      </c>
      <c r="L21" s="23">
        <f>J21-K21</f>
        <v>2484.5100000000002</v>
      </c>
      <c r="M21" s="32">
        <v>43070</v>
      </c>
      <c r="N21" s="23"/>
      <c r="O21" s="23"/>
      <c r="P21" s="23"/>
      <c r="Q21" s="23" t="s">
        <v>67</v>
      </c>
      <c r="R21" s="23" t="s">
        <v>43</v>
      </c>
      <c r="S21" s="23">
        <f>-A2120</f>
        <v>0</v>
      </c>
      <c r="T21" s="23"/>
      <c r="U21" s="16"/>
      <c r="V21" s="18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ht="124.5">
      <c r="A22" s="16">
        <v>20</v>
      </c>
      <c r="B22" s="23" t="s">
        <v>97</v>
      </c>
      <c r="C22" s="23" t="s">
        <v>97</v>
      </c>
      <c r="D22" s="23" t="s">
        <v>123</v>
      </c>
      <c r="E22" s="23" t="s">
        <v>43</v>
      </c>
      <c r="F22" s="23" t="s">
        <v>43</v>
      </c>
      <c r="G22" s="23" t="s">
        <v>48</v>
      </c>
      <c r="H22" s="23">
        <v>9.9</v>
      </c>
      <c r="I22" s="23" t="s">
        <v>43</v>
      </c>
      <c r="J22" s="23">
        <v>3008.08</v>
      </c>
      <c r="K22" s="23">
        <v>2346.39</v>
      </c>
      <c r="L22" s="23">
        <f t="shared" ref="L22:L73" si="0">J22-K22</f>
        <v>661.69</v>
      </c>
      <c r="M22" s="32">
        <v>43070</v>
      </c>
      <c r="N22" s="23"/>
      <c r="O22" s="23"/>
      <c r="P22" s="23"/>
      <c r="Q22" s="23" t="s">
        <v>67</v>
      </c>
      <c r="R22" s="23"/>
      <c r="S22" s="23"/>
      <c r="T22" s="23"/>
      <c r="U22" s="16"/>
      <c r="V22" s="18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124.5">
      <c r="A23" s="16">
        <v>21</v>
      </c>
      <c r="B23" s="23" t="s">
        <v>44</v>
      </c>
      <c r="C23" s="23" t="s">
        <v>44</v>
      </c>
      <c r="D23" s="23" t="s">
        <v>124</v>
      </c>
      <c r="E23" s="23" t="s">
        <v>43</v>
      </c>
      <c r="F23" s="23" t="s">
        <v>130</v>
      </c>
      <c r="G23" s="23" t="s">
        <v>48</v>
      </c>
      <c r="H23" s="23">
        <v>40.4</v>
      </c>
      <c r="I23" s="23" t="s">
        <v>43</v>
      </c>
      <c r="J23" s="24">
        <v>100</v>
      </c>
      <c r="K23" s="23">
        <v>61.59</v>
      </c>
      <c r="L23" s="23">
        <f t="shared" si="0"/>
        <v>38.409999999999997</v>
      </c>
      <c r="M23" s="32">
        <v>43070</v>
      </c>
      <c r="N23" s="23"/>
      <c r="O23" s="23"/>
      <c r="P23" s="23"/>
      <c r="Q23" s="23" t="s">
        <v>67</v>
      </c>
      <c r="R23" s="23"/>
      <c r="S23" s="23"/>
      <c r="T23" s="23"/>
      <c r="U23" s="16"/>
      <c r="V23" s="18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24.5">
      <c r="A24" s="16">
        <v>22</v>
      </c>
      <c r="B24" s="23" t="s">
        <v>97</v>
      </c>
      <c r="C24" s="23" t="s">
        <v>97</v>
      </c>
      <c r="D24" s="23" t="s">
        <v>125</v>
      </c>
      <c r="E24" s="23" t="s">
        <v>131</v>
      </c>
      <c r="F24" s="23" t="s">
        <v>43</v>
      </c>
      <c r="G24" s="23" t="s">
        <v>48</v>
      </c>
      <c r="H24" s="23">
        <v>37.5</v>
      </c>
      <c r="I24" s="23" t="s">
        <v>43</v>
      </c>
      <c r="J24" s="24">
        <v>3911.1</v>
      </c>
      <c r="K24" s="23">
        <v>3911.1</v>
      </c>
      <c r="L24" s="23">
        <f t="shared" si="0"/>
        <v>0</v>
      </c>
      <c r="M24" s="32">
        <v>43070</v>
      </c>
      <c r="N24" s="23"/>
      <c r="O24" s="23"/>
      <c r="P24" s="23"/>
      <c r="Q24" s="23" t="s">
        <v>67</v>
      </c>
      <c r="R24" s="16"/>
      <c r="S24" s="16"/>
      <c r="T24" s="16"/>
      <c r="U24" s="16"/>
      <c r="V24" s="18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ht="110.25" customHeight="1">
      <c r="A25" s="16">
        <v>23</v>
      </c>
      <c r="B25" s="23" t="s">
        <v>97</v>
      </c>
      <c r="C25" s="23" t="s">
        <v>97</v>
      </c>
      <c r="D25" s="23" t="s">
        <v>126</v>
      </c>
      <c r="E25" s="23" t="s">
        <v>43</v>
      </c>
      <c r="F25" s="23" t="s">
        <v>43</v>
      </c>
      <c r="G25" s="23" t="s">
        <v>48</v>
      </c>
      <c r="H25" s="23">
        <v>37</v>
      </c>
      <c r="I25" s="23" t="s">
        <v>43</v>
      </c>
      <c r="J25" s="24">
        <v>91503.38</v>
      </c>
      <c r="K25" s="23">
        <v>58837.120000000003</v>
      </c>
      <c r="L25" s="23">
        <f t="shared" si="0"/>
        <v>32666.260000000002</v>
      </c>
      <c r="M25" s="31">
        <v>43070</v>
      </c>
      <c r="N25" s="16"/>
      <c r="O25" s="16"/>
      <c r="P25" s="16"/>
      <c r="Q25" s="23" t="s">
        <v>67</v>
      </c>
      <c r="R25" s="16"/>
      <c r="S25" s="16"/>
      <c r="T25" s="16"/>
      <c r="U25" s="16"/>
      <c r="V25" s="18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ht="124.5">
      <c r="A26" s="16">
        <v>24</v>
      </c>
      <c r="B26" s="23" t="s">
        <v>97</v>
      </c>
      <c r="C26" s="23" t="s">
        <v>97</v>
      </c>
      <c r="D26" s="23" t="s">
        <v>127</v>
      </c>
      <c r="E26" s="23" t="s">
        <v>43</v>
      </c>
      <c r="F26" s="23" t="s">
        <v>43</v>
      </c>
      <c r="G26" s="23" t="s">
        <v>48</v>
      </c>
      <c r="H26" s="23">
        <v>35.9</v>
      </c>
      <c r="I26" s="23" t="s">
        <v>43</v>
      </c>
      <c r="J26" s="24">
        <v>88783.31</v>
      </c>
      <c r="K26" s="23">
        <v>61800.34</v>
      </c>
      <c r="L26" s="23">
        <f t="shared" si="0"/>
        <v>26982.97</v>
      </c>
      <c r="M26" s="31">
        <v>43070</v>
      </c>
      <c r="N26" s="16"/>
      <c r="O26" s="16"/>
      <c r="P26" s="16"/>
      <c r="Q26" s="23" t="s">
        <v>67</v>
      </c>
      <c r="R26" s="16"/>
      <c r="S26" s="16"/>
      <c r="T26" s="16"/>
      <c r="U26" s="16"/>
      <c r="V26" s="18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ht="124.5">
      <c r="A27" s="16">
        <v>25</v>
      </c>
      <c r="B27" s="23" t="s">
        <v>97</v>
      </c>
      <c r="C27" s="23" t="s">
        <v>97</v>
      </c>
      <c r="D27" s="23" t="s">
        <v>128</v>
      </c>
      <c r="E27" s="23" t="s">
        <v>43</v>
      </c>
      <c r="F27" s="23" t="s">
        <v>43</v>
      </c>
      <c r="G27" s="23" t="s">
        <v>48</v>
      </c>
      <c r="H27" s="23">
        <v>32.5</v>
      </c>
      <c r="I27" s="23" t="s">
        <v>43</v>
      </c>
      <c r="J27" s="24">
        <v>80374.09</v>
      </c>
      <c r="K27" s="23">
        <v>51680.68</v>
      </c>
      <c r="L27" s="23">
        <f t="shared" si="0"/>
        <v>28693.409999999996</v>
      </c>
      <c r="M27" s="31">
        <v>43070</v>
      </c>
      <c r="N27" s="16"/>
      <c r="O27" s="16"/>
      <c r="P27" s="16"/>
      <c r="Q27" s="23" t="s">
        <v>67</v>
      </c>
      <c r="R27" s="16"/>
      <c r="S27" s="16"/>
      <c r="T27" s="16"/>
      <c r="U27" s="16"/>
      <c r="V27" s="18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ht="124.5">
      <c r="A28" s="16">
        <v>26</v>
      </c>
      <c r="B28" s="23" t="s">
        <v>97</v>
      </c>
      <c r="C28" s="23" t="s">
        <v>97</v>
      </c>
      <c r="D28" s="23" t="s">
        <v>129</v>
      </c>
      <c r="E28" s="23" t="s">
        <v>43</v>
      </c>
      <c r="F28" s="23" t="s">
        <v>43</v>
      </c>
      <c r="G28" s="23" t="s">
        <v>48</v>
      </c>
      <c r="H28" s="23">
        <v>37.299999999999997</v>
      </c>
      <c r="I28" s="23" t="s">
        <v>43</v>
      </c>
      <c r="J28" s="24">
        <v>92245.4</v>
      </c>
      <c r="K28" s="23">
        <v>59314.5</v>
      </c>
      <c r="L28" s="23">
        <f t="shared" si="0"/>
        <v>32930.899999999994</v>
      </c>
      <c r="M28" s="31">
        <v>43070</v>
      </c>
      <c r="N28" s="16"/>
      <c r="O28" s="16"/>
      <c r="P28" s="16"/>
      <c r="Q28" s="23" t="s">
        <v>67</v>
      </c>
      <c r="R28" s="16"/>
      <c r="S28" s="16"/>
      <c r="T28" s="16"/>
      <c r="U28" s="16"/>
      <c r="V28" s="18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</row>
    <row r="29" spans="1:43" ht="124.5">
      <c r="A29" s="16">
        <v>27</v>
      </c>
      <c r="B29" s="23" t="s">
        <v>97</v>
      </c>
      <c r="C29" s="23" t="s">
        <v>97</v>
      </c>
      <c r="D29" s="23" t="s">
        <v>161</v>
      </c>
      <c r="E29" s="23" t="s">
        <v>43</v>
      </c>
      <c r="F29" s="23" t="s">
        <v>43</v>
      </c>
      <c r="G29" s="23" t="s">
        <v>48</v>
      </c>
      <c r="H29" s="23">
        <v>69.900000000000006</v>
      </c>
      <c r="I29" s="23" t="s">
        <v>43</v>
      </c>
      <c r="J29" s="24">
        <v>149253.68</v>
      </c>
      <c r="K29" s="23">
        <v>53560.58</v>
      </c>
      <c r="L29" s="23">
        <f t="shared" si="0"/>
        <v>95693.099999999991</v>
      </c>
      <c r="M29" s="31">
        <v>43070</v>
      </c>
      <c r="N29" s="16"/>
      <c r="O29" s="16"/>
      <c r="P29" s="16"/>
      <c r="Q29" s="23" t="s">
        <v>67</v>
      </c>
      <c r="R29" s="16"/>
      <c r="S29" s="16"/>
      <c r="T29" s="16"/>
      <c r="U29" s="16"/>
      <c r="V29" s="18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ht="124.5">
      <c r="A30" s="16">
        <v>28</v>
      </c>
      <c r="B30" s="23" t="s">
        <v>97</v>
      </c>
      <c r="C30" s="23" t="s">
        <v>97</v>
      </c>
      <c r="D30" s="23" t="s">
        <v>160</v>
      </c>
      <c r="E30" s="23" t="s">
        <v>43</v>
      </c>
      <c r="F30" s="23" t="s">
        <v>43</v>
      </c>
      <c r="G30" s="23" t="s">
        <v>48</v>
      </c>
      <c r="H30" s="23">
        <v>37.299999999999997</v>
      </c>
      <c r="I30" s="23" t="s">
        <v>43</v>
      </c>
      <c r="J30" s="24">
        <v>18964.490000000002</v>
      </c>
      <c r="K30" s="23">
        <v>10404.4</v>
      </c>
      <c r="L30" s="23">
        <f t="shared" si="0"/>
        <v>8560.090000000002</v>
      </c>
      <c r="M30" s="31">
        <v>43070</v>
      </c>
      <c r="N30" s="16"/>
      <c r="O30" s="16"/>
      <c r="P30" s="16"/>
      <c r="Q30" s="23" t="s">
        <v>67</v>
      </c>
      <c r="R30" s="16"/>
      <c r="S30" s="16"/>
      <c r="T30" s="16"/>
      <c r="U30" s="16"/>
      <c r="V30" s="18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43" ht="124.5">
      <c r="A31" s="16">
        <v>29</v>
      </c>
      <c r="B31" s="23" t="s">
        <v>97</v>
      </c>
      <c r="C31" s="23" t="s">
        <v>97</v>
      </c>
      <c r="D31" s="23" t="s">
        <v>132</v>
      </c>
      <c r="E31" s="23" t="s">
        <v>43</v>
      </c>
      <c r="F31" s="23" t="s">
        <v>43</v>
      </c>
      <c r="G31" s="23" t="s">
        <v>48</v>
      </c>
      <c r="H31" s="23">
        <v>36.6</v>
      </c>
      <c r="I31" s="23" t="s">
        <v>43</v>
      </c>
      <c r="J31" s="24">
        <v>22834.59</v>
      </c>
      <c r="K31" s="23">
        <v>3428.2</v>
      </c>
      <c r="L31" s="23">
        <f t="shared" si="0"/>
        <v>19406.39</v>
      </c>
      <c r="M31" s="31">
        <v>43070</v>
      </c>
      <c r="N31" s="16"/>
      <c r="O31" s="16"/>
      <c r="P31" s="16"/>
      <c r="Q31" s="23" t="s">
        <v>67</v>
      </c>
      <c r="R31" s="16"/>
      <c r="S31" s="16"/>
      <c r="T31" s="16"/>
      <c r="U31" s="16"/>
      <c r="V31" s="18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ht="124.5">
      <c r="A32" s="16">
        <v>30</v>
      </c>
      <c r="B32" s="23" t="s">
        <v>97</v>
      </c>
      <c r="C32" s="23" t="s">
        <v>97</v>
      </c>
      <c r="D32" s="23" t="s">
        <v>133</v>
      </c>
      <c r="E32" s="23" t="s">
        <v>43</v>
      </c>
      <c r="F32" s="23" t="s">
        <v>43</v>
      </c>
      <c r="G32" s="23" t="s">
        <v>48</v>
      </c>
      <c r="H32" s="23">
        <v>36.1</v>
      </c>
      <c r="I32" s="23" t="s">
        <v>43</v>
      </c>
      <c r="J32" s="24">
        <v>22522.59</v>
      </c>
      <c r="K32" s="23">
        <v>3381.51</v>
      </c>
      <c r="L32" s="23">
        <f t="shared" si="0"/>
        <v>19141.080000000002</v>
      </c>
      <c r="M32" s="31">
        <v>43070</v>
      </c>
      <c r="N32" s="16"/>
      <c r="O32" s="16"/>
      <c r="P32" s="16"/>
      <c r="Q32" s="23" t="s">
        <v>67</v>
      </c>
      <c r="R32" s="16"/>
      <c r="S32" s="16"/>
      <c r="T32" s="16"/>
      <c r="U32" s="16"/>
      <c r="V32" s="18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1:43" ht="124.5">
      <c r="A33" s="16">
        <v>31</v>
      </c>
      <c r="B33" s="23" t="s">
        <v>97</v>
      </c>
      <c r="C33" s="23" t="s">
        <v>97</v>
      </c>
      <c r="D33" s="23" t="s">
        <v>134</v>
      </c>
      <c r="E33" s="23" t="s">
        <v>43</v>
      </c>
      <c r="F33" s="23" t="s">
        <v>43</v>
      </c>
      <c r="G33" s="23" t="s">
        <v>48</v>
      </c>
      <c r="H33" s="23">
        <v>36.1</v>
      </c>
      <c r="I33" s="23" t="s">
        <v>43</v>
      </c>
      <c r="J33" s="24">
        <v>22522.59</v>
      </c>
      <c r="K33" s="23">
        <v>3381.51</v>
      </c>
      <c r="L33" s="23">
        <f t="shared" si="0"/>
        <v>19141.080000000002</v>
      </c>
      <c r="M33" s="16"/>
      <c r="N33" s="16"/>
      <c r="O33" s="16"/>
      <c r="P33" s="16"/>
      <c r="Q33" s="23" t="s">
        <v>67</v>
      </c>
      <c r="R33" s="16"/>
      <c r="S33" s="16"/>
      <c r="T33" s="16"/>
      <c r="U33" s="16"/>
      <c r="V33" s="18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ht="124.5">
      <c r="A34" s="16">
        <v>32</v>
      </c>
      <c r="B34" s="23" t="s">
        <v>97</v>
      </c>
      <c r="C34" s="23" t="s">
        <v>97</v>
      </c>
      <c r="D34" s="23" t="s">
        <v>135</v>
      </c>
      <c r="E34" s="23" t="s">
        <v>43</v>
      </c>
      <c r="F34" s="23" t="s">
        <v>43</v>
      </c>
      <c r="G34" s="23" t="s">
        <v>48</v>
      </c>
      <c r="H34" s="23">
        <v>14.8</v>
      </c>
      <c r="I34" s="23" t="s">
        <v>43</v>
      </c>
      <c r="J34" s="24">
        <v>11885.31</v>
      </c>
      <c r="K34" s="23">
        <v>9825.2099999999991</v>
      </c>
      <c r="L34" s="23">
        <f t="shared" si="0"/>
        <v>2060.1000000000004</v>
      </c>
      <c r="M34" s="31">
        <v>43070</v>
      </c>
      <c r="N34" s="16"/>
      <c r="O34" s="16"/>
      <c r="P34" s="16"/>
      <c r="Q34" s="23" t="s">
        <v>67</v>
      </c>
      <c r="R34" s="16"/>
      <c r="S34" s="16"/>
      <c r="T34" s="16"/>
      <c r="U34" s="16"/>
      <c r="V34" s="18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ht="124.5">
      <c r="A35" s="16">
        <v>33</v>
      </c>
      <c r="B35" s="23" t="s">
        <v>97</v>
      </c>
      <c r="C35" s="23" t="s">
        <v>97</v>
      </c>
      <c r="D35" s="23" t="s">
        <v>136</v>
      </c>
      <c r="E35" s="23" t="s">
        <v>43</v>
      </c>
      <c r="F35" s="23" t="s">
        <v>43</v>
      </c>
      <c r="G35" s="23" t="s">
        <v>48</v>
      </c>
      <c r="H35" s="23">
        <v>17.2</v>
      </c>
      <c r="I35" s="23" t="s">
        <v>43</v>
      </c>
      <c r="J35" s="24">
        <v>13812.36</v>
      </c>
      <c r="K35" s="23">
        <v>10631.86</v>
      </c>
      <c r="L35" s="23">
        <f t="shared" si="0"/>
        <v>3180.5</v>
      </c>
      <c r="M35" s="31">
        <v>43070</v>
      </c>
      <c r="N35" s="16"/>
      <c r="O35" s="16"/>
      <c r="P35" s="16"/>
      <c r="Q35" s="23" t="s">
        <v>67</v>
      </c>
      <c r="R35" s="16"/>
      <c r="S35" s="16"/>
      <c r="T35" s="16"/>
      <c r="U35" s="16"/>
      <c r="V35" s="18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ht="124.5">
      <c r="A36" s="16">
        <v>34</v>
      </c>
      <c r="B36" s="23" t="s">
        <v>97</v>
      </c>
      <c r="C36" s="23" t="s">
        <v>97</v>
      </c>
      <c r="D36" s="23" t="s">
        <v>137</v>
      </c>
      <c r="E36" s="23" t="s">
        <v>43</v>
      </c>
      <c r="F36" s="23" t="s">
        <v>43</v>
      </c>
      <c r="G36" s="23" t="s">
        <v>48</v>
      </c>
      <c r="H36" s="23">
        <v>24.7</v>
      </c>
      <c r="I36" s="23" t="s">
        <v>43</v>
      </c>
      <c r="J36" s="24">
        <v>19835.52</v>
      </c>
      <c r="K36" s="23">
        <v>15268.15</v>
      </c>
      <c r="L36" s="23">
        <f t="shared" si="0"/>
        <v>4567.3700000000008</v>
      </c>
      <c r="M36" s="16"/>
      <c r="N36" s="16"/>
      <c r="O36" s="16"/>
      <c r="P36" s="16"/>
      <c r="Q36" s="23" t="s">
        <v>67</v>
      </c>
      <c r="R36" s="16"/>
      <c r="S36" s="16"/>
      <c r="T36" s="16"/>
      <c r="U36" s="16"/>
      <c r="V36" s="18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ht="124.5">
      <c r="A37" s="16">
        <v>35</v>
      </c>
      <c r="B37" s="23" t="s">
        <v>97</v>
      </c>
      <c r="C37" s="23" t="s">
        <v>97</v>
      </c>
      <c r="D37" s="23" t="s">
        <v>162</v>
      </c>
      <c r="E37" s="23" t="s">
        <v>43</v>
      </c>
      <c r="F37" s="23" t="s">
        <v>43</v>
      </c>
      <c r="G37" s="23" t="s">
        <v>48</v>
      </c>
      <c r="H37" s="29">
        <v>11.8</v>
      </c>
      <c r="I37" s="23" t="s">
        <v>43</v>
      </c>
      <c r="J37" s="30">
        <v>9461.25</v>
      </c>
      <c r="K37" s="30">
        <v>9461.25</v>
      </c>
      <c r="L37" s="23">
        <f t="shared" si="0"/>
        <v>0</v>
      </c>
      <c r="M37" s="31">
        <v>43070</v>
      </c>
      <c r="N37" s="16"/>
      <c r="O37" s="16"/>
      <c r="P37" s="16"/>
      <c r="Q37" s="23" t="s">
        <v>67</v>
      </c>
      <c r="R37" s="16"/>
      <c r="S37" s="16"/>
      <c r="T37" s="16"/>
      <c r="U37" s="16"/>
      <c r="V37" s="18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ht="124.5">
      <c r="A38" s="16">
        <v>36</v>
      </c>
      <c r="B38" s="23" t="s">
        <v>97</v>
      </c>
      <c r="C38" s="23" t="s">
        <v>97</v>
      </c>
      <c r="D38" s="23" t="s">
        <v>138</v>
      </c>
      <c r="E38" s="23" t="s">
        <v>43</v>
      </c>
      <c r="F38" s="23" t="s">
        <v>43</v>
      </c>
      <c r="G38" s="23" t="s">
        <v>48</v>
      </c>
      <c r="H38" s="28">
        <v>25</v>
      </c>
      <c r="I38" s="23" t="s">
        <v>43</v>
      </c>
      <c r="J38" s="24">
        <v>20027.52</v>
      </c>
      <c r="K38" s="23">
        <v>16868.79</v>
      </c>
      <c r="L38" s="23">
        <f t="shared" si="0"/>
        <v>3158.7299999999996</v>
      </c>
      <c r="M38" s="31">
        <v>43070</v>
      </c>
      <c r="N38" s="16"/>
      <c r="O38" s="16"/>
      <c r="P38" s="16"/>
      <c r="Q38" s="23" t="s">
        <v>67</v>
      </c>
      <c r="R38" s="16"/>
      <c r="S38" s="16"/>
      <c r="T38" s="16"/>
      <c r="U38" s="16"/>
      <c r="V38" s="18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ht="124.5">
      <c r="A39" s="16">
        <v>37</v>
      </c>
      <c r="B39" s="23" t="s">
        <v>97</v>
      </c>
      <c r="C39" s="23" t="s">
        <v>97</v>
      </c>
      <c r="D39" s="23" t="s">
        <v>139</v>
      </c>
      <c r="E39" s="23" t="s">
        <v>43</v>
      </c>
      <c r="F39" s="23" t="s">
        <v>43</v>
      </c>
      <c r="G39" s="23" t="s">
        <v>48</v>
      </c>
      <c r="H39" s="23">
        <v>25.7</v>
      </c>
      <c r="I39" s="23" t="s">
        <v>43</v>
      </c>
      <c r="J39" s="24">
        <v>12708.97</v>
      </c>
      <c r="K39" s="23">
        <v>10463.530000000001</v>
      </c>
      <c r="L39" s="23">
        <f t="shared" si="0"/>
        <v>2245.4399999999987</v>
      </c>
      <c r="M39" s="16"/>
      <c r="N39" s="16"/>
      <c r="O39" s="16"/>
      <c r="P39" s="16"/>
      <c r="Q39" s="23" t="s">
        <v>67</v>
      </c>
      <c r="R39" s="16"/>
      <c r="S39" s="16"/>
      <c r="T39" s="16"/>
      <c r="U39" s="16"/>
      <c r="V39" s="18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ht="124.5">
      <c r="A40" s="16">
        <v>38</v>
      </c>
      <c r="B40" s="23" t="s">
        <v>97</v>
      </c>
      <c r="C40" s="23" t="s">
        <v>97</v>
      </c>
      <c r="D40" s="23" t="s">
        <v>140</v>
      </c>
      <c r="E40" s="23" t="s">
        <v>43</v>
      </c>
      <c r="F40" s="23" t="s">
        <v>43</v>
      </c>
      <c r="G40" s="23" t="s">
        <v>48</v>
      </c>
      <c r="H40" s="23">
        <v>38.6</v>
      </c>
      <c r="I40" s="23" t="s">
        <v>43</v>
      </c>
      <c r="J40" s="24">
        <v>30922.799999999999</v>
      </c>
      <c r="K40" s="23">
        <v>24285.57</v>
      </c>
      <c r="L40" s="23">
        <f t="shared" si="0"/>
        <v>6637.23</v>
      </c>
      <c r="M40" s="31">
        <v>43070</v>
      </c>
      <c r="N40" s="16"/>
      <c r="O40" s="16"/>
      <c r="P40" s="16"/>
      <c r="Q40" s="23" t="s">
        <v>67</v>
      </c>
      <c r="R40" s="16"/>
      <c r="S40" s="16"/>
      <c r="T40" s="16"/>
      <c r="U40" s="16"/>
      <c r="V40" s="18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ht="124.5">
      <c r="A41" s="16">
        <v>39</v>
      </c>
      <c r="B41" s="23" t="s">
        <v>97</v>
      </c>
      <c r="C41" s="23" t="s">
        <v>97</v>
      </c>
      <c r="D41" s="23" t="s">
        <v>141</v>
      </c>
      <c r="E41" s="23" t="s">
        <v>43</v>
      </c>
      <c r="F41" s="23" t="s">
        <v>43</v>
      </c>
      <c r="G41" s="23" t="s">
        <v>48</v>
      </c>
      <c r="H41" s="23">
        <v>37.9</v>
      </c>
      <c r="I41" s="23" t="s">
        <v>43</v>
      </c>
      <c r="J41" s="24">
        <v>26134.68</v>
      </c>
      <c r="K41" s="23">
        <v>23484.9</v>
      </c>
      <c r="L41" s="23">
        <f t="shared" si="0"/>
        <v>2649.7799999999988</v>
      </c>
      <c r="M41" s="31">
        <v>43070</v>
      </c>
      <c r="N41" s="16"/>
      <c r="O41" s="16"/>
      <c r="P41" s="16"/>
      <c r="Q41" s="23" t="s">
        <v>67</v>
      </c>
      <c r="R41" s="16"/>
      <c r="S41" s="16"/>
      <c r="T41" s="16"/>
      <c r="U41" s="16"/>
      <c r="V41" s="18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ht="124.5">
      <c r="A42" s="16">
        <v>40</v>
      </c>
      <c r="B42" s="23" t="s">
        <v>97</v>
      </c>
      <c r="C42" s="23" t="s">
        <v>97</v>
      </c>
      <c r="D42" s="23" t="s">
        <v>142</v>
      </c>
      <c r="E42" s="23" t="s">
        <v>43</v>
      </c>
      <c r="F42" s="23" t="s">
        <v>43</v>
      </c>
      <c r="G42" s="23" t="s">
        <v>48</v>
      </c>
      <c r="H42" s="23">
        <v>15.8</v>
      </c>
      <c r="I42" s="23" t="s">
        <v>43</v>
      </c>
      <c r="J42" s="24">
        <v>687.02</v>
      </c>
      <c r="K42" s="23">
        <v>687.02</v>
      </c>
      <c r="L42" s="23">
        <f t="shared" si="0"/>
        <v>0</v>
      </c>
      <c r="M42" s="16"/>
      <c r="N42" s="16"/>
      <c r="O42" s="16"/>
      <c r="P42" s="16"/>
      <c r="Q42" s="23" t="s">
        <v>67</v>
      </c>
      <c r="R42" s="16"/>
      <c r="S42" s="16"/>
      <c r="T42" s="16"/>
      <c r="U42" s="16"/>
      <c r="V42" s="18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ht="124.5">
      <c r="A43" s="16">
        <v>41</v>
      </c>
      <c r="B43" s="23" t="s">
        <v>61</v>
      </c>
      <c r="C43" s="23" t="s">
        <v>143</v>
      </c>
      <c r="D43" s="23" t="s">
        <v>144</v>
      </c>
      <c r="E43" s="23" t="s">
        <v>43</v>
      </c>
      <c r="F43" s="23" t="s">
        <v>43</v>
      </c>
      <c r="G43" s="23" t="s">
        <v>43</v>
      </c>
      <c r="H43" s="23" t="s">
        <v>43</v>
      </c>
      <c r="I43" s="23" t="s">
        <v>43</v>
      </c>
      <c r="J43" s="24">
        <v>20892.740000000002</v>
      </c>
      <c r="K43" s="24">
        <v>20892.740000000002</v>
      </c>
      <c r="L43" s="23">
        <f t="shared" si="0"/>
        <v>0</v>
      </c>
      <c r="M43" s="31">
        <v>43070</v>
      </c>
      <c r="N43" s="16"/>
      <c r="O43" s="16"/>
      <c r="P43" s="16"/>
      <c r="Q43" s="23" t="s">
        <v>67</v>
      </c>
      <c r="R43" s="16"/>
      <c r="S43" s="16"/>
      <c r="T43" s="16"/>
      <c r="U43" s="16"/>
      <c r="V43" s="18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ht="124.5">
      <c r="A44" s="16">
        <v>42</v>
      </c>
      <c r="B44" s="23" t="s">
        <v>61</v>
      </c>
      <c r="C44" s="23" t="s">
        <v>143</v>
      </c>
      <c r="D44" s="23" t="s">
        <v>144</v>
      </c>
      <c r="E44" s="23" t="s">
        <v>43</v>
      </c>
      <c r="F44" s="23" t="s">
        <v>43</v>
      </c>
      <c r="G44" s="23" t="s">
        <v>43</v>
      </c>
      <c r="H44" s="23" t="s">
        <v>43</v>
      </c>
      <c r="I44" s="23" t="s">
        <v>43</v>
      </c>
      <c r="J44" s="24">
        <v>20892.740000000002</v>
      </c>
      <c r="K44" s="24">
        <v>20892.740000000002</v>
      </c>
      <c r="L44" s="23">
        <f t="shared" si="0"/>
        <v>0</v>
      </c>
      <c r="M44" s="31">
        <v>43070</v>
      </c>
      <c r="N44" s="16"/>
      <c r="O44" s="16"/>
      <c r="P44" s="16"/>
      <c r="Q44" s="23" t="s">
        <v>67</v>
      </c>
      <c r="R44" s="16"/>
      <c r="S44" s="16"/>
      <c r="T44" s="16"/>
      <c r="U44" s="16"/>
      <c r="V44" s="18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ht="124.5">
      <c r="A45" s="16">
        <v>43</v>
      </c>
      <c r="B45" s="23" t="s">
        <v>61</v>
      </c>
      <c r="C45" s="23" t="s">
        <v>143</v>
      </c>
      <c r="D45" s="23" t="s">
        <v>144</v>
      </c>
      <c r="E45" s="23" t="s">
        <v>43</v>
      </c>
      <c r="F45" s="23" t="s">
        <v>43</v>
      </c>
      <c r="G45" s="23" t="s">
        <v>43</v>
      </c>
      <c r="H45" s="23" t="s">
        <v>43</v>
      </c>
      <c r="I45" s="23" t="s">
        <v>43</v>
      </c>
      <c r="J45" s="24">
        <v>20892.740000000002</v>
      </c>
      <c r="K45" s="24">
        <v>20892.740000000002</v>
      </c>
      <c r="L45" s="23">
        <f t="shared" si="0"/>
        <v>0</v>
      </c>
      <c r="M45" s="16"/>
      <c r="N45" s="16"/>
      <c r="O45" s="16"/>
      <c r="P45" s="16"/>
      <c r="Q45" s="23" t="s">
        <v>67</v>
      </c>
      <c r="R45" s="16"/>
      <c r="S45" s="16"/>
      <c r="T45" s="16"/>
      <c r="U45" s="16"/>
      <c r="V45" s="18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ht="124.5">
      <c r="A46" s="16">
        <v>44</v>
      </c>
      <c r="B46" s="23" t="s">
        <v>61</v>
      </c>
      <c r="C46" s="23" t="s">
        <v>143</v>
      </c>
      <c r="D46" s="23" t="s">
        <v>144</v>
      </c>
      <c r="E46" s="23" t="s">
        <v>43</v>
      </c>
      <c r="F46" s="23" t="s">
        <v>43</v>
      </c>
      <c r="G46" s="23" t="s">
        <v>43</v>
      </c>
      <c r="H46" s="23" t="s">
        <v>43</v>
      </c>
      <c r="I46" s="23" t="s">
        <v>43</v>
      </c>
      <c r="J46" s="24">
        <v>12896.75</v>
      </c>
      <c r="K46" s="24">
        <v>12896.75</v>
      </c>
      <c r="L46" s="23">
        <f t="shared" si="0"/>
        <v>0</v>
      </c>
      <c r="M46" s="31">
        <v>43070</v>
      </c>
      <c r="N46" s="16"/>
      <c r="O46" s="16"/>
      <c r="P46" s="16"/>
      <c r="Q46" s="23" t="s">
        <v>67</v>
      </c>
      <c r="R46" s="16"/>
      <c r="S46" s="16"/>
      <c r="T46" s="16"/>
      <c r="U46" s="16"/>
      <c r="V46" s="18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ht="124.5">
      <c r="A47" s="16">
        <v>45</v>
      </c>
      <c r="B47" s="23" t="s">
        <v>97</v>
      </c>
      <c r="C47" s="23" t="s">
        <v>97</v>
      </c>
      <c r="D47" s="23" t="s">
        <v>145</v>
      </c>
      <c r="E47" s="23" t="s">
        <v>43</v>
      </c>
      <c r="F47" s="23" t="s">
        <v>43</v>
      </c>
      <c r="G47" s="23" t="s">
        <v>48</v>
      </c>
      <c r="H47" s="23">
        <v>44.6</v>
      </c>
      <c r="I47" s="23" t="s">
        <v>43</v>
      </c>
      <c r="J47" s="24">
        <v>54430.42</v>
      </c>
      <c r="K47" s="23">
        <v>26762.400000000001</v>
      </c>
      <c r="L47" s="23">
        <f t="shared" si="0"/>
        <v>27668.019999999997</v>
      </c>
      <c r="M47" s="31">
        <v>43070</v>
      </c>
      <c r="N47" s="16"/>
      <c r="O47" s="16"/>
      <c r="P47" s="16"/>
      <c r="Q47" s="23" t="s">
        <v>67</v>
      </c>
      <c r="R47" s="16"/>
      <c r="S47" s="16"/>
      <c r="T47" s="16"/>
      <c r="U47" s="16"/>
      <c r="V47" s="18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ht="124.5">
      <c r="A48" s="16">
        <v>46</v>
      </c>
      <c r="B48" s="23" t="s">
        <v>97</v>
      </c>
      <c r="C48" s="23" t="s">
        <v>97</v>
      </c>
      <c r="D48" s="23" t="s">
        <v>146</v>
      </c>
      <c r="E48" s="23" t="s">
        <v>43</v>
      </c>
      <c r="F48" s="23" t="s">
        <v>43</v>
      </c>
      <c r="G48" s="23" t="s">
        <v>48</v>
      </c>
      <c r="H48" s="28">
        <v>52</v>
      </c>
      <c r="I48" s="23" t="s">
        <v>43</v>
      </c>
      <c r="J48" s="24">
        <v>95458.48</v>
      </c>
      <c r="K48" s="23">
        <v>39865.620000000003</v>
      </c>
      <c r="L48" s="23">
        <f t="shared" si="0"/>
        <v>55592.859999999993</v>
      </c>
      <c r="M48" s="16"/>
      <c r="N48" s="16"/>
      <c r="O48" s="16"/>
      <c r="P48" s="16"/>
      <c r="Q48" s="23" t="s">
        <v>67</v>
      </c>
      <c r="R48" s="16"/>
      <c r="S48" s="16"/>
      <c r="T48" s="16"/>
      <c r="U48" s="16"/>
      <c r="V48" s="18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ht="124.5">
      <c r="A49" s="16">
        <v>47</v>
      </c>
      <c r="B49" s="23" t="s">
        <v>97</v>
      </c>
      <c r="C49" s="23" t="s">
        <v>97</v>
      </c>
      <c r="D49" s="23" t="s">
        <v>147</v>
      </c>
      <c r="E49" s="23" t="s">
        <v>43</v>
      </c>
      <c r="F49" s="23" t="s">
        <v>43</v>
      </c>
      <c r="G49" s="23" t="s">
        <v>48</v>
      </c>
      <c r="H49" s="23">
        <v>60.1</v>
      </c>
      <c r="I49" s="23" t="s">
        <v>43</v>
      </c>
      <c r="J49" s="24">
        <v>55337.440000000002</v>
      </c>
      <c r="K49" s="23">
        <v>14594.62</v>
      </c>
      <c r="L49" s="23">
        <f t="shared" si="0"/>
        <v>40742.82</v>
      </c>
      <c r="M49" s="31">
        <v>43070</v>
      </c>
      <c r="N49" s="16"/>
      <c r="O49" s="16"/>
      <c r="P49" s="16"/>
      <c r="Q49" s="23" t="s">
        <v>67</v>
      </c>
      <c r="R49" s="16"/>
      <c r="S49" s="16"/>
      <c r="T49" s="16"/>
      <c r="U49" s="16"/>
      <c r="V49" s="18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:43" ht="124.5">
      <c r="A50" s="16">
        <v>48</v>
      </c>
      <c r="B50" s="23" t="s">
        <v>97</v>
      </c>
      <c r="C50" s="23" t="s">
        <v>97</v>
      </c>
      <c r="D50" s="23" t="s">
        <v>148</v>
      </c>
      <c r="E50" s="23" t="s">
        <v>43</v>
      </c>
      <c r="F50" s="23" t="s">
        <v>43</v>
      </c>
      <c r="G50" s="23" t="s">
        <v>48</v>
      </c>
      <c r="H50" s="23">
        <v>50.3</v>
      </c>
      <c r="I50" s="23" t="s">
        <v>43</v>
      </c>
      <c r="J50" s="24">
        <v>49412.28</v>
      </c>
      <c r="K50" s="23">
        <v>18435.28</v>
      </c>
      <c r="L50" s="23">
        <f t="shared" si="0"/>
        <v>30977</v>
      </c>
      <c r="M50" s="31">
        <v>43070</v>
      </c>
      <c r="N50" s="16"/>
      <c r="O50" s="16"/>
      <c r="P50" s="16"/>
      <c r="Q50" s="23" t="s">
        <v>67</v>
      </c>
      <c r="R50" s="16"/>
      <c r="S50" s="16"/>
      <c r="T50" s="16"/>
      <c r="U50" s="16"/>
      <c r="V50" s="18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1:43" ht="124.5">
      <c r="A51" s="16">
        <v>49</v>
      </c>
      <c r="B51" s="23" t="s">
        <v>97</v>
      </c>
      <c r="C51" s="23" t="s">
        <v>97</v>
      </c>
      <c r="D51" s="23" t="s">
        <v>149</v>
      </c>
      <c r="E51" s="23" t="s">
        <v>43</v>
      </c>
      <c r="F51" s="23" t="s">
        <v>43</v>
      </c>
      <c r="G51" s="23" t="s">
        <v>48</v>
      </c>
      <c r="H51" s="23">
        <v>22.8</v>
      </c>
      <c r="I51" s="23" t="s">
        <v>43</v>
      </c>
      <c r="J51" s="24">
        <v>6928.18</v>
      </c>
      <c r="K51" s="23">
        <v>5405.4</v>
      </c>
      <c r="L51" s="23">
        <f t="shared" si="0"/>
        <v>1522.7800000000007</v>
      </c>
      <c r="M51" s="16"/>
      <c r="N51" s="16"/>
      <c r="O51" s="16"/>
      <c r="P51" s="16"/>
      <c r="Q51" s="23" t="s">
        <v>67</v>
      </c>
      <c r="R51" s="16"/>
      <c r="S51" s="16"/>
      <c r="T51" s="16"/>
      <c r="U51" s="16"/>
      <c r="V51" s="18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:43" ht="124.5">
      <c r="A52" s="16">
        <v>50</v>
      </c>
      <c r="B52" s="23" t="s">
        <v>97</v>
      </c>
      <c r="C52" s="23" t="s">
        <v>97</v>
      </c>
      <c r="D52" s="23" t="s">
        <v>150</v>
      </c>
      <c r="E52" s="23" t="s">
        <v>43</v>
      </c>
      <c r="F52" s="23" t="s">
        <v>43</v>
      </c>
      <c r="G52" s="23" t="s">
        <v>48</v>
      </c>
      <c r="H52" s="23">
        <v>26.5</v>
      </c>
      <c r="I52" s="23" t="s">
        <v>43</v>
      </c>
      <c r="J52" s="24">
        <v>8053.21</v>
      </c>
      <c r="K52" s="23">
        <v>6283.48</v>
      </c>
      <c r="L52" s="23">
        <f t="shared" si="0"/>
        <v>1769.7300000000005</v>
      </c>
      <c r="M52" s="31">
        <v>43070</v>
      </c>
      <c r="N52" s="16"/>
      <c r="O52" s="16"/>
      <c r="P52" s="16"/>
      <c r="Q52" s="23" t="s">
        <v>67</v>
      </c>
      <c r="R52" s="16"/>
      <c r="S52" s="16"/>
      <c r="T52" s="16"/>
      <c r="U52" s="16"/>
      <c r="V52" s="18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3" ht="124.5">
      <c r="A53" s="16">
        <v>51</v>
      </c>
      <c r="B53" s="23" t="s">
        <v>97</v>
      </c>
      <c r="C53" s="23" t="s">
        <v>97</v>
      </c>
      <c r="D53" s="23" t="s">
        <v>151</v>
      </c>
      <c r="E53" s="23" t="s">
        <v>43</v>
      </c>
      <c r="F53" s="23" t="s">
        <v>43</v>
      </c>
      <c r="G53" s="23" t="s">
        <v>48</v>
      </c>
      <c r="H53" s="23">
        <v>23.4</v>
      </c>
      <c r="I53" s="23" t="s">
        <v>43</v>
      </c>
      <c r="J53" s="24">
        <v>7111.18</v>
      </c>
      <c r="K53" s="23">
        <v>5548.32</v>
      </c>
      <c r="L53" s="23">
        <f t="shared" si="0"/>
        <v>1562.8600000000006</v>
      </c>
      <c r="M53" s="31">
        <v>43070</v>
      </c>
      <c r="N53" s="16"/>
      <c r="O53" s="16"/>
      <c r="P53" s="16"/>
      <c r="Q53" s="23" t="s">
        <v>67</v>
      </c>
      <c r="R53" s="16"/>
      <c r="S53" s="16"/>
      <c r="T53" s="16"/>
      <c r="U53" s="16"/>
      <c r="V53" s="18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3" ht="124.5">
      <c r="A54" s="16">
        <v>52</v>
      </c>
      <c r="B54" s="23" t="s">
        <v>97</v>
      </c>
      <c r="C54" s="23" t="s">
        <v>97</v>
      </c>
      <c r="D54" s="23" t="s">
        <v>152</v>
      </c>
      <c r="E54" s="23"/>
      <c r="F54" s="23" t="s">
        <v>43</v>
      </c>
      <c r="G54" s="23" t="s">
        <v>48</v>
      </c>
      <c r="H54" s="23">
        <v>36.4</v>
      </c>
      <c r="I54" s="23" t="s">
        <v>43</v>
      </c>
      <c r="J54" s="24">
        <v>11061.29</v>
      </c>
      <c r="K54" s="24">
        <v>8629.85</v>
      </c>
      <c r="L54" s="23">
        <f t="shared" si="0"/>
        <v>2431.4400000000005</v>
      </c>
      <c r="M54" s="16"/>
      <c r="N54" s="16"/>
      <c r="O54" s="16"/>
      <c r="P54" s="16"/>
      <c r="Q54" s="16"/>
      <c r="R54" s="23" t="s">
        <v>67</v>
      </c>
      <c r="S54" s="16"/>
      <c r="T54" s="16"/>
      <c r="U54" s="16"/>
      <c r="V54" s="18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3" ht="124.5">
      <c r="A55" s="16">
        <v>53</v>
      </c>
      <c r="B55" s="23" t="s">
        <v>97</v>
      </c>
      <c r="C55" s="23" t="s">
        <v>97</v>
      </c>
      <c r="D55" s="23" t="s">
        <v>153</v>
      </c>
      <c r="E55" s="23"/>
      <c r="F55" s="23" t="s">
        <v>43</v>
      </c>
      <c r="G55" s="23" t="s">
        <v>48</v>
      </c>
      <c r="H55" s="23"/>
      <c r="I55" s="28">
        <v>35</v>
      </c>
      <c r="J55" s="24">
        <v>27418.71</v>
      </c>
      <c r="K55" s="24">
        <v>24414.43</v>
      </c>
      <c r="L55" s="23">
        <f t="shared" si="0"/>
        <v>3004.2799999999988</v>
      </c>
      <c r="M55" s="31">
        <v>43070</v>
      </c>
      <c r="N55" s="16"/>
      <c r="O55" s="16"/>
      <c r="P55" s="16"/>
      <c r="Q55" s="16"/>
      <c r="R55" s="23" t="s">
        <v>67</v>
      </c>
      <c r="S55" s="16"/>
      <c r="T55" s="16"/>
      <c r="U55" s="16"/>
      <c r="V55" s="18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3" ht="124.5">
      <c r="A56" s="16">
        <v>54</v>
      </c>
      <c r="B56" s="23" t="s">
        <v>97</v>
      </c>
      <c r="C56" s="23" t="s">
        <v>97</v>
      </c>
      <c r="D56" s="23" t="s">
        <v>154</v>
      </c>
      <c r="E56" s="23"/>
      <c r="F56" s="23" t="s">
        <v>43</v>
      </c>
      <c r="G56" s="23" t="s">
        <v>48</v>
      </c>
      <c r="H56" s="23"/>
      <c r="I56" s="28">
        <v>26.7</v>
      </c>
      <c r="J56" s="24">
        <v>20916.54</v>
      </c>
      <c r="K56" s="24">
        <v>17433.990000000002</v>
      </c>
      <c r="L56" s="23">
        <f t="shared" si="0"/>
        <v>3482.5499999999993</v>
      </c>
      <c r="M56" s="31">
        <v>43070</v>
      </c>
      <c r="N56" s="16"/>
      <c r="O56" s="16"/>
      <c r="P56" s="16"/>
      <c r="Q56" s="16"/>
      <c r="R56" s="23" t="s">
        <v>67</v>
      </c>
      <c r="S56" s="16"/>
      <c r="T56" s="16"/>
      <c r="U56" s="16"/>
      <c r="V56" s="18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ht="124.5">
      <c r="A57" s="16">
        <v>55</v>
      </c>
      <c r="B57" s="23" t="s">
        <v>97</v>
      </c>
      <c r="C57" s="23" t="s">
        <v>97</v>
      </c>
      <c r="D57" s="23" t="s">
        <v>155</v>
      </c>
      <c r="E57" s="23"/>
      <c r="F57" s="23" t="s">
        <v>43</v>
      </c>
      <c r="G57" s="23" t="s">
        <v>48</v>
      </c>
      <c r="H57" s="23"/>
      <c r="I57" s="28">
        <v>18.399999999999999</v>
      </c>
      <c r="J57" s="24">
        <v>14414.37</v>
      </c>
      <c r="K57" s="24">
        <v>12014.23</v>
      </c>
      <c r="L57" s="23">
        <f t="shared" si="0"/>
        <v>2400.1400000000012</v>
      </c>
      <c r="M57" s="16"/>
      <c r="N57" s="16"/>
      <c r="O57" s="16"/>
      <c r="P57" s="16"/>
      <c r="Q57" s="16"/>
      <c r="R57" s="23" t="s">
        <v>67</v>
      </c>
      <c r="S57" s="16"/>
      <c r="T57" s="16"/>
      <c r="U57" s="16"/>
      <c r="V57" s="18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ht="124.5">
      <c r="A58" s="16">
        <v>56</v>
      </c>
      <c r="B58" s="23" t="s">
        <v>97</v>
      </c>
      <c r="C58" s="23" t="s">
        <v>97</v>
      </c>
      <c r="D58" s="23" t="s">
        <v>156</v>
      </c>
      <c r="E58" s="23"/>
      <c r="F58" s="23" t="s">
        <v>43</v>
      </c>
      <c r="G58" s="23" t="s">
        <v>48</v>
      </c>
      <c r="H58" s="23"/>
      <c r="I58" s="28">
        <v>16.899999999999999</v>
      </c>
      <c r="J58" s="24">
        <v>13239.34</v>
      </c>
      <c r="K58" s="24">
        <v>11034.68</v>
      </c>
      <c r="L58" s="23">
        <f t="shared" si="0"/>
        <v>2204.66</v>
      </c>
      <c r="M58" s="31">
        <v>43070</v>
      </c>
      <c r="N58" s="16"/>
      <c r="O58" s="16"/>
      <c r="P58" s="16"/>
      <c r="Q58" s="16"/>
      <c r="R58" s="23" t="s">
        <v>67</v>
      </c>
      <c r="S58" s="16"/>
      <c r="T58" s="16"/>
      <c r="U58" s="16"/>
      <c r="V58" s="18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3" ht="124.5">
      <c r="A59" s="16">
        <v>57</v>
      </c>
      <c r="B59" s="23" t="s">
        <v>97</v>
      </c>
      <c r="C59" s="23" t="s">
        <v>97</v>
      </c>
      <c r="D59" s="23" t="s">
        <v>157</v>
      </c>
      <c r="E59" s="23"/>
      <c r="F59" s="23" t="s">
        <v>43</v>
      </c>
      <c r="G59" s="23" t="s">
        <v>48</v>
      </c>
      <c r="H59" s="23"/>
      <c r="I59" s="28">
        <v>19.100000000000001</v>
      </c>
      <c r="J59" s="24">
        <v>13114.34</v>
      </c>
      <c r="K59" s="24">
        <v>11249.75</v>
      </c>
      <c r="L59" s="23">
        <f t="shared" si="0"/>
        <v>1864.5900000000001</v>
      </c>
      <c r="M59" s="31">
        <v>43070</v>
      </c>
      <c r="N59" s="16"/>
      <c r="O59" s="16"/>
      <c r="P59" s="16"/>
      <c r="Q59" s="16"/>
      <c r="R59" s="23" t="s">
        <v>67</v>
      </c>
      <c r="S59" s="16"/>
      <c r="T59" s="16"/>
      <c r="U59" s="16"/>
      <c r="V59" s="18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3" ht="124.5">
      <c r="A60" s="16">
        <v>58</v>
      </c>
      <c r="B60" s="23" t="s">
        <v>97</v>
      </c>
      <c r="C60" s="23" t="s">
        <v>97</v>
      </c>
      <c r="D60" s="23" t="s">
        <v>158</v>
      </c>
      <c r="E60" s="23"/>
      <c r="F60" s="23" t="s">
        <v>43</v>
      </c>
      <c r="G60" s="23" t="s">
        <v>48</v>
      </c>
      <c r="H60" s="23"/>
      <c r="I60" s="28">
        <v>26.5</v>
      </c>
      <c r="J60" s="24">
        <v>18195.47</v>
      </c>
      <c r="K60" s="24">
        <v>14573.2</v>
      </c>
      <c r="L60" s="23">
        <f t="shared" si="0"/>
        <v>3622.2700000000004</v>
      </c>
      <c r="M60" s="16"/>
      <c r="N60" s="16"/>
      <c r="O60" s="16"/>
      <c r="P60" s="16"/>
      <c r="Q60" s="16"/>
      <c r="R60" s="23" t="s">
        <v>67</v>
      </c>
      <c r="S60" s="16"/>
      <c r="T60" s="16"/>
      <c r="U60" s="16"/>
      <c r="V60" s="18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3" ht="124.5">
      <c r="A61" s="16">
        <v>59</v>
      </c>
      <c r="B61" s="23" t="s">
        <v>97</v>
      </c>
      <c r="C61" s="23" t="s">
        <v>97</v>
      </c>
      <c r="D61" s="23" t="s">
        <v>163</v>
      </c>
      <c r="E61" s="23"/>
      <c r="F61" s="23" t="s">
        <v>43</v>
      </c>
      <c r="G61" s="23" t="s">
        <v>48</v>
      </c>
      <c r="H61" s="23"/>
      <c r="I61" s="28">
        <v>27.5</v>
      </c>
      <c r="J61" s="24">
        <v>18882.490000000002</v>
      </c>
      <c r="K61" s="24">
        <v>15123.4</v>
      </c>
      <c r="L61" s="23">
        <f t="shared" si="0"/>
        <v>3759.090000000002</v>
      </c>
      <c r="M61" s="31">
        <v>43070</v>
      </c>
      <c r="N61" s="16"/>
      <c r="O61" s="16"/>
      <c r="P61" s="16"/>
      <c r="Q61" s="16"/>
      <c r="R61" s="23" t="s">
        <v>67</v>
      </c>
      <c r="S61" s="16"/>
      <c r="T61" s="16"/>
      <c r="U61" s="16"/>
      <c r="V61" s="18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3" ht="124.5">
      <c r="A62" s="16">
        <v>60</v>
      </c>
      <c r="B62" s="23" t="s">
        <v>97</v>
      </c>
      <c r="C62" s="23" t="s">
        <v>97</v>
      </c>
      <c r="D62" s="23" t="s">
        <v>164</v>
      </c>
      <c r="E62" s="23"/>
      <c r="F62" s="23" t="s">
        <v>43</v>
      </c>
      <c r="G62" s="23" t="s">
        <v>48</v>
      </c>
      <c r="H62" s="23"/>
      <c r="I62" s="28">
        <v>30.1</v>
      </c>
      <c r="J62" s="24">
        <v>20667.54</v>
      </c>
      <c r="K62" s="24">
        <v>16553.14</v>
      </c>
      <c r="L62" s="23">
        <f t="shared" si="0"/>
        <v>4114.4000000000015</v>
      </c>
      <c r="M62" s="31">
        <v>43070</v>
      </c>
      <c r="N62" s="16"/>
      <c r="O62" s="16"/>
      <c r="P62" s="16"/>
      <c r="Q62" s="16"/>
      <c r="R62" s="23" t="s">
        <v>67</v>
      </c>
      <c r="S62" s="16"/>
      <c r="T62" s="16"/>
      <c r="U62" s="16"/>
      <c r="V62" s="18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ht="124.5">
      <c r="A63" s="16">
        <v>61</v>
      </c>
      <c r="B63" s="23" t="s">
        <v>97</v>
      </c>
      <c r="C63" s="23" t="s">
        <v>97</v>
      </c>
      <c r="D63" s="23" t="s">
        <v>165</v>
      </c>
      <c r="E63" s="23"/>
      <c r="F63" s="23" t="s">
        <v>43</v>
      </c>
      <c r="G63" s="23" t="s">
        <v>48</v>
      </c>
      <c r="H63" s="23"/>
      <c r="I63" s="28">
        <v>29.5</v>
      </c>
      <c r="J63" s="24">
        <v>20255.53</v>
      </c>
      <c r="K63" s="24">
        <v>16223</v>
      </c>
      <c r="L63" s="23">
        <f t="shared" si="0"/>
        <v>4032.5299999999988</v>
      </c>
      <c r="M63" s="16"/>
      <c r="N63" s="16"/>
      <c r="O63" s="16"/>
      <c r="P63" s="16"/>
      <c r="Q63" s="16"/>
      <c r="R63" s="23" t="s">
        <v>67</v>
      </c>
      <c r="S63" s="16"/>
      <c r="T63" s="16"/>
      <c r="U63" s="16"/>
      <c r="V63" s="18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3" ht="124.5">
      <c r="A64" s="16">
        <v>62</v>
      </c>
      <c r="B64" s="23" t="s">
        <v>97</v>
      </c>
      <c r="C64" s="23" t="s">
        <v>97</v>
      </c>
      <c r="D64" s="23" t="s">
        <v>159</v>
      </c>
      <c r="E64" s="23"/>
      <c r="F64" s="23" t="s">
        <v>43</v>
      </c>
      <c r="G64" s="23" t="s">
        <v>48</v>
      </c>
      <c r="H64" s="23"/>
      <c r="I64" s="28">
        <v>53.1</v>
      </c>
      <c r="J64" s="23" t="s">
        <v>43</v>
      </c>
      <c r="K64" s="24">
        <v>494364</v>
      </c>
      <c r="L64" s="23" t="e">
        <f t="shared" si="0"/>
        <v>#VALUE!</v>
      </c>
      <c r="M64" s="16"/>
      <c r="N64" s="16"/>
      <c r="O64" s="16"/>
      <c r="P64" s="16"/>
      <c r="Q64" s="16"/>
      <c r="R64" s="23" t="s">
        <v>67</v>
      </c>
      <c r="S64" s="16"/>
      <c r="T64" s="16"/>
      <c r="U64" s="16"/>
      <c r="V64" s="18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1:43" ht="124.5">
      <c r="A65" s="16">
        <v>63</v>
      </c>
      <c r="B65" s="23" t="s">
        <v>97</v>
      </c>
      <c r="C65" s="23" t="s">
        <v>97</v>
      </c>
      <c r="D65" s="23" t="s">
        <v>166</v>
      </c>
      <c r="E65" s="23"/>
      <c r="F65" s="23" t="s">
        <v>43</v>
      </c>
      <c r="G65" s="23" t="s">
        <v>48</v>
      </c>
      <c r="H65" s="23"/>
      <c r="I65" s="28">
        <v>34.700000000000003</v>
      </c>
      <c r="J65" s="24">
        <v>27823.72</v>
      </c>
      <c r="K65" s="24">
        <v>27823.72</v>
      </c>
      <c r="L65" s="24">
        <f t="shared" si="0"/>
        <v>0</v>
      </c>
      <c r="M65" s="16"/>
      <c r="N65" s="16"/>
      <c r="O65" s="16"/>
      <c r="P65" s="16"/>
      <c r="Q65" s="16"/>
      <c r="R65" s="23" t="s">
        <v>67</v>
      </c>
      <c r="S65" s="16"/>
      <c r="T65" s="16"/>
      <c r="U65" s="16"/>
      <c r="V65" s="18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1:43" ht="124.5">
      <c r="A66" s="16">
        <v>64</v>
      </c>
      <c r="B66" s="23" t="s">
        <v>97</v>
      </c>
      <c r="C66" s="23" t="s">
        <v>97</v>
      </c>
      <c r="D66" s="23" t="s">
        <v>167</v>
      </c>
      <c r="E66" s="23"/>
      <c r="F66" s="23" t="s">
        <v>43</v>
      </c>
      <c r="G66" s="23" t="s">
        <v>48</v>
      </c>
      <c r="H66" s="23"/>
      <c r="I66" s="28">
        <v>11.4</v>
      </c>
      <c r="J66" s="24">
        <v>9141.24</v>
      </c>
      <c r="K66" s="24">
        <v>9141.24</v>
      </c>
      <c r="L66" s="24">
        <v>0</v>
      </c>
      <c r="M66" s="16"/>
      <c r="N66" s="16"/>
      <c r="O66" s="16"/>
      <c r="P66" s="16"/>
      <c r="Q66" s="16"/>
      <c r="R66" s="23" t="s">
        <v>67</v>
      </c>
      <c r="S66" s="16"/>
      <c r="T66" s="16"/>
      <c r="U66" s="16"/>
      <c r="V66" s="18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1:43" ht="124.5">
      <c r="A67" s="16">
        <v>65</v>
      </c>
      <c r="B67" s="23" t="s">
        <v>97</v>
      </c>
      <c r="C67" s="23" t="s">
        <v>97</v>
      </c>
      <c r="D67" s="23" t="s">
        <v>168</v>
      </c>
      <c r="E67" s="23"/>
      <c r="F67" s="23" t="s">
        <v>43</v>
      </c>
      <c r="G67" s="23" t="s">
        <v>48</v>
      </c>
      <c r="H67" s="23"/>
      <c r="I67" s="28">
        <v>33.5</v>
      </c>
      <c r="J67" s="24">
        <v>26861.7</v>
      </c>
      <c r="K67" s="24">
        <v>26861.7</v>
      </c>
      <c r="L67" s="24">
        <f t="shared" si="0"/>
        <v>0</v>
      </c>
      <c r="M67" s="16"/>
      <c r="N67" s="16"/>
      <c r="O67" s="16"/>
      <c r="P67" s="16"/>
      <c r="Q67" s="16"/>
      <c r="R67" s="23" t="s">
        <v>67</v>
      </c>
      <c r="S67" s="16"/>
      <c r="T67" s="16"/>
      <c r="U67" s="16"/>
      <c r="V67" s="18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</row>
    <row r="68" spans="1:43" ht="124.5">
      <c r="A68" s="16">
        <v>66</v>
      </c>
      <c r="B68" s="23" t="s">
        <v>97</v>
      </c>
      <c r="C68" s="23" t="s">
        <v>97</v>
      </c>
      <c r="D68" s="23" t="s">
        <v>169</v>
      </c>
      <c r="E68" s="23"/>
      <c r="F68" s="23" t="s">
        <v>43</v>
      </c>
      <c r="G68" s="23" t="s">
        <v>48</v>
      </c>
      <c r="H68" s="23"/>
      <c r="I68" s="28">
        <v>43.2</v>
      </c>
      <c r="J68" s="24">
        <v>34639.9</v>
      </c>
      <c r="K68" s="24">
        <v>34639.9</v>
      </c>
      <c r="L68" s="24">
        <f t="shared" si="0"/>
        <v>0</v>
      </c>
      <c r="M68" s="16"/>
      <c r="N68" s="16"/>
      <c r="O68" s="16"/>
      <c r="P68" s="16"/>
      <c r="Q68" s="16"/>
      <c r="R68" s="23" t="s">
        <v>67</v>
      </c>
      <c r="S68" s="16"/>
      <c r="T68" s="16"/>
      <c r="U68" s="16"/>
      <c r="V68" s="18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</row>
    <row r="69" spans="1:43" ht="124.5">
      <c r="A69" s="16">
        <v>67</v>
      </c>
      <c r="B69" s="23" t="s">
        <v>97</v>
      </c>
      <c r="C69" s="23" t="s">
        <v>97</v>
      </c>
      <c r="D69" s="23" t="s">
        <v>170</v>
      </c>
      <c r="E69" s="23"/>
      <c r="F69" s="23" t="s">
        <v>43</v>
      </c>
      <c r="G69" s="23" t="s">
        <v>48</v>
      </c>
      <c r="H69" s="23"/>
      <c r="I69" s="28">
        <v>41.5</v>
      </c>
      <c r="J69" s="24">
        <v>33275.870000000003</v>
      </c>
      <c r="K69" s="24">
        <v>33275.870000000003</v>
      </c>
      <c r="L69" s="24">
        <f t="shared" si="0"/>
        <v>0</v>
      </c>
      <c r="M69" s="16"/>
      <c r="N69" s="16"/>
      <c r="O69" s="16"/>
      <c r="P69" s="16"/>
      <c r="Q69" s="16"/>
      <c r="R69" s="23" t="s">
        <v>67</v>
      </c>
      <c r="S69" s="16"/>
      <c r="T69" s="16"/>
      <c r="U69" s="16"/>
      <c r="V69" s="18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1:43" ht="124.5">
      <c r="A70" s="16">
        <v>68</v>
      </c>
      <c r="B70" s="23" t="s">
        <v>97</v>
      </c>
      <c r="C70" s="23" t="s">
        <v>97</v>
      </c>
      <c r="D70" s="23" t="s">
        <v>171</v>
      </c>
      <c r="E70" s="23"/>
      <c r="F70" s="23" t="s">
        <v>43</v>
      </c>
      <c r="G70" s="23" t="s">
        <v>48</v>
      </c>
      <c r="H70" s="23"/>
      <c r="I70" s="28">
        <v>39.299999999999997</v>
      </c>
      <c r="J70" s="24">
        <v>92088.39</v>
      </c>
      <c r="K70" s="24">
        <v>92088.39</v>
      </c>
      <c r="L70" s="24">
        <v>0</v>
      </c>
      <c r="M70" s="16"/>
      <c r="N70" s="16"/>
      <c r="O70" s="16"/>
      <c r="P70" s="16"/>
      <c r="Q70" s="16"/>
      <c r="R70" s="23" t="s">
        <v>67</v>
      </c>
      <c r="S70" s="16"/>
      <c r="T70" s="16"/>
      <c r="U70" s="16"/>
      <c r="V70" s="18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1:43" ht="124.5">
      <c r="A71" s="16">
        <v>69</v>
      </c>
      <c r="B71" s="23" t="s">
        <v>97</v>
      </c>
      <c r="C71" s="23" t="s">
        <v>97</v>
      </c>
      <c r="D71" s="23" t="s">
        <v>172</v>
      </c>
      <c r="E71" s="23"/>
      <c r="F71" s="23" t="s">
        <v>43</v>
      </c>
      <c r="G71" s="23" t="s">
        <v>48</v>
      </c>
      <c r="H71" s="23"/>
      <c r="I71" s="28">
        <v>65.8</v>
      </c>
      <c r="J71" s="24">
        <v>154184.01</v>
      </c>
      <c r="K71" s="24">
        <v>154184.01</v>
      </c>
      <c r="L71" s="24">
        <v>0</v>
      </c>
      <c r="M71" s="16"/>
      <c r="N71" s="16"/>
      <c r="O71" s="16"/>
      <c r="P71" s="16"/>
      <c r="Q71" s="16"/>
      <c r="R71" s="23" t="s">
        <v>67</v>
      </c>
      <c r="S71" s="16"/>
      <c r="T71" s="16"/>
      <c r="U71" s="16"/>
      <c r="V71" s="18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1:43" ht="124.5">
      <c r="A72" s="16">
        <v>70</v>
      </c>
      <c r="B72" s="23" t="s">
        <v>97</v>
      </c>
      <c r="C72" s="23" t="s">
        <v>97</v>
      </c>
      <c r="D72" s="23" t="s">
        <v>173</v>
      </c>
      <c r="E72" s="23"/>
      <c r="F72" s="23" t="s">
        <v>43</v>
      </c>
      <c r="G72" s="23" t="s">
        <v>48</v>
      </c>
      <c r="H72" s="23"/>
      <c r="I72" s="28">
        <v>58.9</v>
      </c>
      <c r="J72" s="24">
        <v>1700</v>
      </c>
      <c r="K72" s="24">
        <v>512.04</v>
      </c>
      <c r="L72" s="23">
        <v>1187.96</v>
      </c>
      <c r="M72" s="16"/>
      <c r="N72" s="16"/>
      <c r="O72" s="16"/>
      <c r="P72" s="16"/>
      <c r="Q72" s="16"/>
      <c r="R72" s="23" t="s">
        <v>67</v>
      </c>
      <c r="S72" s="16"/>
      <c r="T72" s="16"/>
      <c r="U72" s="16"/>
      <c r="V72" s="18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</row>
    <row r="73" spans="1:43" ht="124.5">
      <c r="A73" s="16">
        <v>71</v>
      </c>
      <c r="B73" s="23" t="s">
        <v>97</v>
      </c>
      <c r="C73" s="23" t="s">
        <v>97</v>
      </c>
      <c r="D73" s="23" t="s">
        <v>174</v>
      </c>
      <c r="E73" s="23"/>
      <c r="F73" s="23" t="s">
        <v>43</v>
      </c>
      <c r="G73" s="23" t="s">
        <v>48</v>
      </c>
      <c r="H73" s="28">
        <v>64.900000000000006</v>
      </c>
      <c r="I73" s="28"/>
      <c r="J73" s="24">
        <v>188861.91</v>
      </c>
      <c r="K73" s="24">
        <v>188861.91</v>
      </c>
      <c r="L73" s="24">
        <f t="shared" si="0"/>
        <v>0</v>
      </c>
      <c r="M73" s="16"/>
      <c r="N73" s="16"/>
      <c r="O73" s="16"/>
      <c r="P73" s="16"/>
      <c r="Q73" s="16"/>
      <c r="R73" s="23" t="s">
        <v>67</v>
      </c>
      <c r="S73" s="16"/>
      <c r="T73" s="16"/>
      <c r="U73" s="16"/>
      <c r="V73" s="18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</row>
    <row r="74" spans="1:43" ht="124.5">
      <c r="A74" s="16">
        <v>72</v>
      </c>
      <c r="B74" s="23" t="s">
        <v>97</v>
      </c>
      <c r="C74" s="23" t="s">
        <v>97</v>
      </c>
      <c r="D74" s="23" t="s">
        <v>181</v>
      </c>
      <c r="E74" s="23"/>
      <c r="F74" s="23" t="s">
        <v>43</v>
      </c>
      <c r="G74" s="23" t="s">
        <v>48</v>
      </c>
      <c r="H74" s="23">
        <v>41.6</v>
      </c>
      <c r="I74" s="28"/>
      <c r="J74" s="24">
        <v>145985.79999999999</v>
      </c>
      <c r="K74" s="24">
        <v>110565.48</v>
      </c>
      <c r="L74" s="24">
        <f t="shared" ref="L74:L75" si="1">J74-K74</f>
        <v>35420.319999999992</v>
      </c>
      <c r="M74" s="16"/>
      <c r="N74" s="16"/>
      <c r="O74" s="16"/>
      <c r="P74" s="16"/>
      <c r="Q74" s="16"/>
      <c r="R74" s="23" t="s">
        <v>67</v>
      </c>
      <c r="S74" s="16"/>
      <c r="T74" s="16"/>
      <c r="U74" s="16"/>
      <c r="V74" s="18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</row>
    <row r="75" spans="1:43" ht="124.5">
      <c r="A75" s="16">
        <v>73</v>
      </c>
      <c r="B75" s="23" t="s">
        <v>97</v>
      </c>
      <c r="C75" s="23" t="s">
        <v>97</v>
      </c>
      <c r="D75" s="23" t="s">
        <v>182</v>
      </c>
      <c r="E75" s="23"/>
      <c r="F75" s="23" t="s">
        <v>43</v>
      </c>
      <c r="G75" s="23" t="s">
        <v>48</v>
      </c>
      <c r="H75" s="23">
        <v>28.5</v>
      </c>
      <c r="I75" s="28"/>
      <c r="J75" s="24">
        <v>30410.79</v>
      </c>
      <c r="K75" s="24">
        <v>22816.05</v>
      </c>
      <c r="L75" s="24">
        <f t="shared" si="1"/>
        <v>7594.7400000000016</v>
      </c>
      <c r="M75" s="16"/>
      <c r="N75" s="16"/>
      <c r="O75" s="16"/>
      <c r="P75" s="16"/>
      <c r="Q75" s="16"/>
      <c r="R75" s="23" t="s">
        <v>67</v>
      </c>
      <c r="S75" s="16"/>
      <c r="T75" s="16"/>
      <c r="U75" s="16"/>
      <c r="V75" s="18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1:43" ht="124.5">
      <c r="A76" s="16">
        <v>74</v>
      </c>
      <c r="B76" s="23" t="s">
        <v>97</v>
      </c>
      <c r="C76" s="23" t="s">
        <v>97</v>
      </c>
      <c r="D76" s="23" t="s">
        <v>183</v>
      </c>
      <c r="E76" s="23"/>
      <c r="F76" s="23" t="s">
        <v>43</v>
      </c>
      <c r="G76" s="23" t="s">
        <v>48</v>
      </c>
      <c r="H76" s="23">
        <v>9.5</v>
      </c>
      <c r="I76" s="28"/>
      <c r="J76" s="24">
        <v>10137.26</v>
      </c>
      <c r="K76" s="24">
        <v>7372.28</v>
      </c>
      <c r="L76" s="24">
        <f t="shared" ref="L76" si="2">J76-K76</f>
        <v>2764.9800000000005</v>
      </c>
      <c r="M76" s="16"/>
      <c r="N76" s="16"/>
      <c r="O76" s="16"/>
      <c r="P76" s="16"/>
      <c r="Q76" s="16"/>
      <c r="R76" s="23" t="s">
        <v>67</v>
      </c>
      <c r="S76" s="16"/>
      <c r="T76" s="16"/>
      <c r="U76" s="16"/>
      <c r="V76" s="18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1:43" ht="124.5">
      <c r="A77" s="16">
        <v>75</v>
      </c>
      <c r="B77" s="23" t="s">
        <v>97</v>
      </c>
      <c r="C77" s="23" t="s">
        <v>97</v>
      </c>
      <c r="D77" s="23" t="s">
        <v>184</v>
      </c>
      <c r="E77" s="23"/>
      <c r="F77" s="23" t="s">
        <v>43</v>
      </c>
      <c r="G77" s="23" t="s">
        <v>48</v>
      </c>
      <c r="H77" s="28">
        <v>32</v>
      </c>
      <c r="I77" s="28"/>
      <c r="J77" s="24">
        <v>24361.63</v>
      </c>
      <c r="K77" s="24">
        <v>17723.16</v>
      </c>
      <c r="L77" s="24">
        <f t="shared" ref="L77:L79" si="3">J77-K77</f>
        <v>6638.4700000000012</v>
      </c>
      <c r="M77" s="16"/>
      <c r="N77" s="16"/>
      <c r="O77" s="16"/>
      <c r="P77" s="16"/>
      <c r="Q77" s="16"/>
      <c r="R77" s="23" t="s">
        <v>67</v>
      </c>
      <c r="S77" s="16"/>
      <c r="T77" s="16"/>
      <c r="U77" s="16"/>
      <c r="V77" s="18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1:43" ht="124.5">
      <c r="A78" s="16">
        <v>76</v>
      </c>
      <c r="B78" s="23" t="s">
        <v>97</v>
      </c>
      <c r="C78" s="23" t="s">
        <v>97</v>
      </c>
      <c r="D78" s="23" t="s">
        <v>185</v>
      </c>
      <c r="E78" s="23"/>
      <c r="F78" s="23" t="s">
        <v>43</v>
      </c>
      <c r="G78" s="23" t="s">
        <v>48</v>
      </c>
      <c r="H78" s="23">
        <v>37.700000000000003</v>
      </c>
      <c r="I78" s="28"/>
      <c r="J78" s="24">
        <v>28700.75</v>
      </c>
      <c r="K78" s="24">
        <v>19246.57</v>
      </c>
      <c r="L78" s="24">
        <f t="shared" si="3"/>
        <v>9454.18</v>
      </c>
      <c r="M78" s="16"/>
      <c r="N78" s="16"/>
      <c r="O78" s="16"/>
      <c r="P78" s="16"/>
      <c r="Q78" s="16"/>
      <c r="R78" s="23" t="s">
        <v>67</v>
      </c>
      <c r="S78" s="16"/>
      <c r="T78" s="16"/>
      <c r="U78" s="16"/>
      <c r="V78" s="18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43" ht="124.5">
      <c r="A79" s="16">
        <v>77</v>
      </c>
      <c r="B79" s="23" t="s">
        <v>97</v>
      </c>
      <c r="C79" s="23" t="s">
        <v>97</v>
      </c>
      <c r="D79" s="23" t="s">
        <v>186</v>
      </c>
      <c r="E79" s="23"/>
      <c r="F79" s="23" t="s">
        <v>43</v>
      </c>
      <c r="G79" s="23" t="s">
        <v>48</v>
      </c>
      <c r="H79" s="23">
        <v>38.299999999999997</v>
      </c>
      <c r="I79" s="28"/>
      <c r="J79" s="24">
        <v>29157.759999999998</v>
      </c>
      <c r="K79" s="24">
        <v>19553.66</v>
      </c>
      <c r="L79" s="24">
        <f t="shared" si="3"/>
        <v>9604.0999999999985</v>
      </c>
      <c r="M79" s="16"/>
      <c r="N79" s="16"/>
      <c r="O79" s="16"/>
      <c r="P79" s="16"/>
      <c r="Q79" s="16"/>
      <c r="R79" s="23" t="s">
        <v>67</v>
      </c>
      <c r="S79" s="16"/>
      <c r="T79" s="16"/>
      <c r="U79" s="16"/>
      <c r="V79" s="18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43" ht="124.5">
      <c r="A80" s="16">
        <v>78</v>
      </c>
      <c r="B80" s="23" t="s">
        <v>97</v>
      </c>
      <c r="C80" s="23" t="s">
        <v>97</v>
      </c>
      <c r="D80" s="23" t="s">
        <v>187</v>
      </c>
      <c r="E80" s="23"/>
      <c r="F80" s="23" t="s">
        <v>43</v>
      </c>
      <c r="G80" s="23" t="s">
        <v>48</v>
      </c>
      <c r="H80" s="23">
        <v>11.7</v>
      </c>
      <c r="I80" s="28"/>
      <c r="J80" s="24">
        <v>10102.26</v>
      </c>
      <c r="K80" s="24">
        <v>6960.26</v>
      </c>
      <c r="L80" s="24">
        <f t="shared" ref="L80:L81" si="4">J80-K80</f>
        <v>3142</v>
      </c>
      <c r="M80" s="16"/>
      <c r="N80" s="16"/>
      <c r="O80" s="16"/>
      <c r="P80" s="16"/>
      <c r="Q80" s="16"/>
      <c r="R80" s="23" t="s">
        <v>67</v>
      </c>
      <c r="S80" s="16"/>
      <c r="T80" s="16"/>
      <c r="U80" s="16"/>
      <c r="V80" s="18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1:43" ht="124.5">
      <c r="A81" s="16">
        <v>79</v>
      </c>
      <c r="B81" s="23" t="s">
        <v>97</v>
      </c>
      <c r="C81" s="23" t="s">
        <v>97</v>
      </c>
      <c r="D81" s="23" t="s">
        <v>188</v>
      </c>
      <c r="E81" s="23"/>
      <c r="F81" s="23" t="s">
        <v>43</v>
      </c>
      <c r="G81" s="23" t="s">
        <v>48</v>
      </c>
      <c r="H81" s="23">
        <v>28.7</v>
      </c>
      <c r="I81" s="28"/>
      <c r="J81" s="24">
        <v>27780.720000000001</v>
      </c>
      <c r="K81" s="24">
        <v>20085.689999999999</v>
      </c>
      <c r="L81" s="24">
        <f t="shared" ref="L81:L85" si="5">J81-K81</f>
        <v>7695.0300000000025</v>
      </c>
      <c r="M81" s="16"/>
      <c r="N81" s="16"/>
      <c r="O81" s="16"/>
      <c r="P81" s="16"/>
      <c r="Q81" s="16"/>
      <c r="R81" s="23" t="s">
        <v>67</v>
      </c>
      <c r="S81" s="16"/>
      <c r="T81" s="16"/>
      <c r="U81" s="16"/>
      <c r="V81" s="18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</row>
    <row r="82" spans="1:43" ht="124.5">
      <c r="A82" s="16">
        <v>80</v>
      </c>
      <c r="B82" s="23" t="s">
        <v>97</v>
      </c>
      <c r="C82" s="23" t="s">
        <v>97</v>
      </c>
      <c r="D82" s="23" t="s">
        <v>189</v>
      </c>
      <c r="E82" s="23"/>
      <c r="F82" s="23" t="s">
        <v>43</v>
      </c>
      <c r="G82" s="23" t="s">
        <v>48</v>
      </c>
      <c r="H82" s="23">
        <v>21.9</v>
      </c>
      <c r="I82" s="28"/>
      <c r="J82" s="24">
        <v>13227.34</v>
      </c>
      <c r="K82" s="24">
        <v>10259.959999999999</v>
      </c>
      <c r="L82" s="24">
        <f t="shared" si="5"/>
        <v>2967.380000000001</v>
      </c>
      <c r="M82" s="16"/>
      <c r="N82" s="16"/>
      <c r="O82" s="16"/>
      <c r="P82" s="16"/>
      <c r="Q82" s="16"/>
      <c r="R82" s="23" t="s">
        <v>67</v>
      </c>
      <c r="S82" s="16"/>
      <c r="T82" s="16"/>
      <c r="U82" s="16"/>
      <c r="V82" s="18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</row>
    <row r="83" spans="1:43" ht="124.5">
      <c r="A83" s="16">
        <v>81</v>
      </c>
      <c r="B83" s="23" t="s">
        <v>97</v>
      </c>
      <c r="C83" s="23" t="s">
        <v>97</v>
      </c>
      <c r="D83" s="23" t="s">
        <v>190</v>
      </c>
      <c r="E83" s="23"/>
      <c r="F83" s="23" t="s">
        <v>43</v>
      </c>
      <c r="G83" s="23" t="s">
        <v>48</v>
      </c>
      <c r="H83" s="23">
        <v>19.3</v>
      </c>
      <c r="I83" s="28"/>
      <c r="J83" s="24">
        <v>11655.3</v>
      </c>
      <c r="K83" s="24">
        <v>9040.2900000000009</v>
      </c>
      <c r="L83" s="24">
        <f t="shared" si="5"/>
        <v>2615.0099999999984</v>
      </c>
      <c r="M83" s="16"/>
      <c r="N83" s="16"/>
      <c r="O83" s="16"/>
      <c r="P83" s="16"/>
      <c r="Q83" s="16"/>
      <c r="R83" s="23" t="s">
        <v>67</v>
      </c>
      <c r="S83" s="16"/>
      <c r="T83" s="16"/>
      <c r="U83" s="16"/>
      <c r="V83" s="18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1:43" ht="124.5">
      <c r="A84" s="16">
        <v>82</v>
      </c>
      <c r="B84" s="23" t="s">
        <v>97</v>
      </c>
      <c r="C84" s="23" t="s">
        <v>97</v>
      </c>
      <c r="D84" s="23" t="s">
        <v>191</v>
      </c>
      <c r="E84" s="23"/>
      <c r="F84" s="23" t="s">
        <v>43</v>
      </c>
      <c r="G84" s="23" t="s">
        <v>48</v>
      </c>
      <c r="H84" s="23">
        <v>26.3</v>
      </c>
      <c r="I84" s="28"/>
      <c r="J84" s="24">
        <v>15885.41</v>
      </c>
      <c r="K84" s="24">
        <v>12321.3</v>
      </c>
      <c r="L84" s="24">
        <f t="shared" si="5"/>
        <v>3564.1100000000006</v>
      </c>
      <c r="M84" s="16"/>
      <c r="N84" s="16"/>
      <c r="O84" s="16"/>
      <c r="P84" s="16"/>
      <c r="Q84" s="16"/>
      <c r="R84" s="23" t="s">
        <v>67</v>
      </c>
      <c r="S84" s="16"/>
      <c r="T84" s="16"/>
      <c r="U84" s="16"/>
      <c r="V84" s="18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</row>
    <row r="85" spans="1:43" ht="124.5">
      <c r="A85" s="16">
        <v>83</v>
      </c>
      <c r="B85" s="23" t="s">
        <v>97</v>
      </c>
      <c r="C85" s="23" t="s">
        <v>97</v>
      </c>
      <c r="D85" s="23" t="s">
        <v>192</v>
      </c>
      <c r="E85" s="23"/>
      <c r="F85" s="23" t="s">
        <v>43</v>
      </c>
      <c r="G85" s="23" t="s">
        <v>48</v>
      </c>
      <c r="H85" s="23">
        <v>25.2</v>
      </c>
      <c r="I85" s="28"/>
      <c r="J85" s="24">
        <v>15220.4</v>
      </c>
      <c r="K85" s="24">
        <v>11805.53</v>
      </c>
      <c r="L85" s="24">
        <f t="shared" si="5"/>
        <v>3414.869999999999</v>
      </c>
      <c r="M85" s="16"/>
      <c r="N85" s="16"/>
      <c r="O85" s="16"/>
      <c r="P85" s="16"/>
      <c r="Q85" s="16"/>
      <c r="R85" s="23" t="s">
        <v>67</v>
      </c>
      <c r="S85" s="16"/>
      <c r="T85" s="16"/>
      <c r="U85" s="16"/>
      <c r="V85" s="18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1:43" ht="124.5">
      <c r="A86" s="16">
        <v>84</v>
      </c>
      <c r="B86" s="23" t="s">
        <v>97</v>
      </c>
      <c r="C86" s="23" t="s">
        <v>97</v>
      </c>
      <c r="D86" s="23" t="s">
        <v>193</v>
      </c>
      <c r="E86" s="23"/>
      <c r="F86" s="23" t="s">
        <v>43</v>
      </c>
      <c r="G86" s="23" t="s">
        <v>48</v>
      </c>
      <c r="H86" s="23">
        <v>15.2</v>
      </c>
      <c r="I86" s="28"/>
      <c r="J86" s="24">
        <v>9180.24</v>
      </c>
      <c r="K86" s="24">
        <v>7120.88</v>
      </c>
      <c r="L86" s="24">
        <f t="shared" ref="L86:L89" si="6">J86-K86</f>
        <v>2059.3599999999997</v>
      </c>
      <c r="M86" s="16"/>
      <c r="N86" s="16"/>
      <c r="O86" s="16"/>
      <c r="P86" s="16"/>
      <c r="Q86" s="16"/>
      <c r="R86" s="23" t="s">
        <v>67</v>
      </c>
      <c r="S86" s="16"/>
      <c r="T86" s="16"/>
      <c r="U86" s="16"/>
      <c r="V86" s="18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1:43" ht="124.5">
      <c r="A87" s="16">
        <v>85</v>
      </c>
      <c r="B87" s="23" t="s">
        <v>97</v>
      </c>
      <c r="C87" s="23" t="s">
        <v>97</v>
      </c>
      <c r="D87" s="23" t="s">
        <v>194</v>
      </c>
      <c r="E87" s="23"/>
      <c r="F87" s="23" t="s">
        <v>43</v>
      </c>
      <c r="G87" s="23" t="s">
        <v>48</v>
      </c>
      <c r="H87" s="23">
        <v>51.6</v>
      </c>
      <c r="I87" s="28"/>
      <c r="J87" s="24">
        <v>39622.03</v>
      </c>
      <c r="K87" s="24">
        <v>25335.63</v>
      </c>
      <c r="L87" s="24">
        <f t="shared" si="6"/>
        <v>14286.399999999998</v>
      </c>
      <c r="M87" s="16"/>
      <c r="N87" s="16"/>
      <c r="O87" s="16"/>
      <c r="P87" s="16"/>
      <c r="Q87" s="16"/>
      <c r="R87" s="23" t="s">
        <v>67</v>
      </c>
      <c r="S87" s="16"/>
      <c r="T87" s="16"/>
      <c r="U87" s="16"/>
      <c r="V87" s="18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ht="124.5">
      <c r="A88" s="16">
        <v>86</v>
      </c>
      <c r="B88" s="23" t="s">
        <v>97</v>
      </c>
      <c r="C88" s="23" t="s">
        <v>97</v>
      </c>
      <c r="D88" s="23" t="s">
        <v>195</v>
      </c>
      <c r="E88" s="23"/>
      <c r="F88" s="23" t="s">
        <v>43</v>
      </c>
      <c r="G88" s="23" t="s">
        <v>48</v>
      </c>
      <c r="H88" s="23">
        <v>27.8</v>
      </c>
      <c r="I88" s="28"/>
      <c r="J88" s="24">
        <v>21346.55</v>
      </c>
      <c r="K88" s="24">
        <v>13649.71</v>
      </c>
      <c r="L88" s="24">
        <f t="shared" si="6"/>
        <v>7696.84</v>
      </c>
      <c r="M88" s="16"/>
      <c r="N88" s="16"/>
      <c r="O88" s="16"/>
      <c r="P88" s="16"/>
      <c r="Q88" s="16"/>
      <c r="R88" s="23" t="s">
        <v>67</v>
      </c>
      <c r="S88" s="16"/>
      <c r="T88" s="16"/>
      <c r="U88" s="16"/>
      <c r="V88" s="18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1:43" ht="124.5">
      <c r="A89" s="16">
        <v>87</v>
      </c>
      <c r="B89" s="23" t="s">
        <v>97</v>
      </c>
      <c r="C89" s="23" t="s">
        <v>97</v>
      </c>
      <c r="D89" s="23" t="s">
        <v>196</v>
      </c>
      <c r="E89" s="23"/>
      <c r="F89" s="23" t="s">
        <v>43</v>
      </c>
      <c r="G89" s="23" t="s">
        <v>48</v>
      </c>
      <c r="H89" s="23">
        <v>18.3</v>
      </c>
      <c r="I89" s="28"/>
      <c r="J89" s="24">
        <v>20007.52</v>
      </c>
      <c r="K89" s="24">
        <v>15915.22</v>
      </c>
      <c r="L89" s="24">
        <f t="shared" si="6"/>
        <v>4092.3000000000011</v>
      </c>
      <c r="M89" s="16"/>
      <c r="N89" s="16"/>
      <c r="O89" s="16"/>
      <c r="P89" s="16"/>
      <c r="Q89" s="16"/>
      <c r="R89" s="23" t="s">
        <v>67</v>
      </c>
      <c r="S89" s="16"/>
      <c r="T89" s="16"/>
      <c r="U89" s="16"/>
      <c r="V89" s="18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1:43" ht="124.5">
      <c r="A90" s="16">
        <v>88</v>
      </c>
      <c r="B90" s="23" t="s">
        <v>97</v>
      </c>
      <c r="C90" s="23" t="s">
        <v>97</v>
      </c>
      <c r="D90" s="23" t="s">
        <v>197</v>
      </c>
      <c r="E90" s="23"/>
      <c r="F90" s="23" t="s">
        <v>43</v>
      </c>
      <c r="G90" s="23" t="s">
        <v>48</v>
      </c>
      <c r="H90" s="23">
        <v>16.399999999999999</v>
      </c>
      <c r="I90" s="28"/>
      <c r="J90" s="24">
        <v>17930.47</v>
      </c>
      <c r="K90" s="24">
        <v>14263.51</v>
      </c>
      <c r="L90" s="24">
        <f t="shared" ref="L90:L92" si="7">J90-K90</f>
        <v>3666.9600000000009</v>
      </c>
      <c r="M90" s="16"/>
      <c r="N90" s="16"/>
      <c r="O90" s="16"/>
      <c r="P90" s="16"/>
      <c r="Q90" s="16"/>
      <c r="R90" s="23" t="s">
        <v>67</v>
      </c>
      <c r="S90" s="16"/>
      <c r="T90" s="16"/>
      <c r="U90" s="16"/>
      <c r="V90" s="18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ht="124.5">
      <c r="A91" s="16">
        <v>89</v>
      </c>
      <c r="B91" s="23" t="s">
        <v>97</v>
      </c>
      <c r="C91" s="23" t="s">
        <v>97</v>
      </c>
      <c r="D91" s="23" t="s">
        <v>196</v>
      </c>
      <c r="E91" s="23"/>
      <c r="F91" s="23" t="s">
        <v>43</v>
      </c>
      <c r="G91" s="23" t="s">
        <v>48</v>
      </c>
      <c r="H91" s="23">
        <v>18.3</v>
      </c>
      <c r="I91" s="28"/>
      <c r="J91" s="24">
        <v>20007.52</v>
      </c>
      <c r="K91" s="24">
        <v>15915.22</v>
      </c>
      <c r="L91" s="24">
        <f t="shared" si="7"/>
        <v>4092.3000000000011</v>
      </c>
      <c r="M91" s="16"/>
      <c r="N91" s="16"/>
      <c r="O91" s="16"/>
      <c r="P91" s="16"/>
      <c r="Q91" s="16"/>
      <c r="R91" s="23" t="s">
        <v>67</v>
      </c>
      <c r="S91" s="16"/>
      <c r="T91" s="16"/>
      <c r="U91" s="16"/>
      <c r="V91" s="18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1:43" ht="124.5">
      <c r="A92" s="16">
        <v>90</v>
      </c>
      <c r="B92" s="23" t="s">
        <v>97</v>
      </c>
      <c r="C92" s="23" t="s">
        <v>97</v>
      </c>
      <c r="D92" s="23" t="s">
        <v>198</v>
      </c>
      <c r="E92" s="23"/>
      <c r="F92" s="23" t="s">
        <v>43</v>
      </c>
      <c r="G92" s="23" t="s">
        <v>48</v>
      </c>
      <c r="H92" s="23">
        <v>45.3</v>
      </c>
      <c r="I92" s="28"/>
      <c r="J92" s="24">
        <v>49526.29</v>
      </c>
      <c r="K92" s="24">
        <v>39396.44</v>
      </c>
      <c r="L92" s="24">
        <f t="shared" si="7"/>
        <v>10129.849999999999</v>
      </c>
      <c r="M92" s="16"/>
      <c r="N92" s="16"/>
      <c r="O92" s="16"/>
      <c r="P92" s="16"/>
      <c r="Q92" s="16"/>
      <c r="R92" s="23" t="s">
        <v>67</v>
      </c>
      <c r="S92" s="16"/>
      <c r="T92" s="16"/>
      <c r="U92" s="16"/>
      <c r="V92" s="1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ht="124.5">
      <c r="A93" s="16">
        <v>91</v>
      </c>
      <c r="B93" s="23" t="s">
        <v>97</v>
      </c>
      <c r="C93" s="23" t="s">
        <v>97</v>
      </c>
      <c r="D93" s="23" t="s">
        <v>199</v>
      </c>
      <c r="E93" s="23"/>
      <c r="F93" s="23" t="s">
        <v>43</v>
      </c>
      <c r="G93" s="23" t="s">
        <v>48</v>
      </c>
      <c r="H93" s="23">
        <v>35.5</v>
      </c>
      <c r="I93" s="28"/>
      <c r="J93" s="24">
        <v>28652.74</v>
      </c>
      <c r="K93" s="24">
        <v>7125.74</v>
      </c>
      <c r="L93" s="24">
        <f t="shared" ref="L93:L95" si="8">J93-K93</f>
        <v>21527</v>
      </c>
      <c r="M93" s="16"/>
      <c r="N93" s="16"/>
      <c r="O93" s="16"/>
      <c r="P93" s="16"/>
      <c r="Q93" s="16"/>
      <c r="R93" s="23" t="s">
        <v>67</v>
      </c>
      <c r="S93" s="16"/>
      <c r="T93" s="16"/>
      <c r="U93" s="16"/>
      <c r="V93" s="18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1:43" ht="124.5">
      <c r="A94" s="16">
        <v>92</v>
      </c>
      <c r="B94" s="23" t="s">
        <v>97</v>
      </c>
      <c r="C94" s="23" t="s">
        <v>97</v>
      </c>
      <c r="D94" s="23" t="s">
        <v>200</v>
      </c>
      <c r="E94" s="23"/>
      <c r="F94" s="23" t="s">
        <v>43</v>
      </c>
      <c r="G94" s="23" t="s">
        <v>48</v>
      </c>
      <c r="H94" s="23">
        <v>9.1999999999999993</v>
      </c>
      <c r="I94" s="28"/>
      <c r="J94" s="24">
        <v>16921.439999999999</v>
      </c>
      <c r="K94" s="24">
        <v>12975.32</v>
      </c>
      <c r="L94" s="24">
        <f t="shared" si="8"/>
        <v>3946.119999999999</v>
      </c>
      <c r="M94" s="16"/>
      <c r="N94" s="16"/>
      <c r="O94" s="16"/>
      <c r="P94" s="16"/>
      <c r="Q94" s="16"/>
      <c r="R94" s="23" t="s">
        <v>67</v>
      </c>
      <c r="S94" s="16"/>
      <c r="T94" s="16"/>
      <c r="U94" s="16"/>
      <c r="V94" s="18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ht="124.5">
      <c r="A95" s="16">
        <v>93</v>
      </c>
      <c r="B95" s="23" t="s">
        <v>97</v>
      </c>
      <c r="C95" s="23" t="s">
        <v>97</v>
      </c>
      <c r="D95" s="23" t="s">
        <v>201</v>
      </c>
      <c r="E95" s="23"/>
      <c r="F95" s="23" t="s">
        <v>43</v>
      </c>
      <c r="G95" s="23" t="s">
        <v>48</v>
      </c>
      <c r="H95" s="23">
        <v>28.9</v>
      </c>
      <c r="I95" s="28"/>
      <c r="J95" s="24">
        <v>53156.38</v>
      </c>
      <c r="K95" s="24">
        <v>40760.21</v>
      </c>
      <c r="L95" s="24">
        <f t="shared" si="8"/>
        <v>12396.169999999998</v>
      </c>
      <c r="M95" s="16"/>
      <c r="N95" s="16"/>
      <c r="O95" s="16"/>
      <c r="P95" s="16"/>
      <c r="Q95" s="16"/>
      <c r="R95" s="23" t="s">
        <v>67</v>
      </c>
      <c r="S95" s="16"/>
      <c r="T95" s="16"/>
      <c r="U95" s="16"/>
      <c r="V95" s="18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1:43" ht="124.5">
      <c r="A96" s="16">
        <v>94</v>
      </c>
      <c r="B96" s="23" t="s">
        <v>97</v>
      </c>
      <c r="C96" s="23" t="s">
        <v>97</v>
      </c>
      <c r="D96" s="23" t="s">
        <v>202</v>
      </c>
      <c r="E96" s="23"/>
      <c r="F96" s="23" t="s">
        <v>43</v>
      </c>
      <c r="G96" s="23" t="s">
        <v>48</v>
      </c>
      <c r="H96" s="23">
        <v>21.8</v>
      </c>
      <c r="I96" s="28"/>
      <c r="J96" s="24">
        <v>40097.040000000001</v>
      </c>
      <c r="K96" s="24">
        <v>30745.82</v>
      </c>
      <c r="L96" s="24">
        <f t="shared" ref="L96" si="9">J96-K96</f>
        <v>9351.2200000000012</v>
      </c>
      <c r="M96" s="16"/>
      <c r="N96" s="16"/>
      <c r="O96" s="16"/>
      <c r="P96" s="16"/>
      <c r="Q96" s="16"/>
      <c r="R96" s="23" t="s">
        <v>67</v>
      </c>
      <c r="S96" s="16"/>
      <c r="T96" s="16"/>
      <c r="U96" s="16"/>
      <c r="V96" s="18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1:43" ht="124.5">
      <c r="A97" s="16">
        <v>95</v>
      </c>
      <c r="B97" s="23" t="s">
        <v>97</v>
      </c>
      <c r="C97" s="23" t="s">
        <v>97</v>
      </c>
      <c r="D97" s="23" t="s">
        <v>203</v>
      </c>
      <c r="E97" s="23"/>
      <c r="F97" s="23" t="s">
        <v>43</v>
      </c>
      <c r="G97" s="23" t="s">
        <v>48</v>
      </c>
      <c r="H97" s="23">
        <v>40.799999999999997</v>
      </c>
      <c r="I97" s="28"/>
      <c r="J97" s="24">
        <v>1773.05</v>
      </c>
      <c r="K97" s="24">
        <v>1773.05</v>
      </c>
      <c r="L97" s="24">
        <f t="shared" ref="L97:L103" si="10">J97-K97</f>
        <v>0</v>
      </c>
      <c r="M97" s="16"/>
      <c r="N97" s="16"/>
      <c r="O97" s="16"/>
      <c r="P97" s="16"/>
      <c r="Q97" s="16"/>
      <c r="R97" s="23" t="s">
        <v>67</v>
      </c>
      <c r="S97" s="16"/>
      <c r="T97" s="16"/>
      <c r="U97" s="16"/>
      <c r="V97" s="18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</row>
    <row r="98" spans="1:43" ht="124.5">
      <c r="A98" s="16">
        <v>96</v>
      </c>
      <c r="B98" s="23" t="s">
        <v>97</v>
      </c>
      <c r="C98" s="23" t="s">
        <v>97</v>
      </c>
      <c r="D98" s="23" t="s">
        <v>204</v>
      </c>
      <c r="E98" s="23"/>
      <c r="F98" s="23" t="s">
        <v>43</v>
      </c>
      <c r="G98" s="23" t="s">
        <v>48</v>
      </c>
      <c r="H98" s="23">
        <v>49.5</v>
      </c>
      <c r="I98" s="28"/>
      <c r="J98" s="24">
        <v>48373.26</v>
      </c>
      <c r="K98" s="24">
        <v>36174.54</v>
      </c>
      <c r="L98" s="24">
        <f t="shared" si="10"/>
        <v>12198.720000000001</v>
      </c>
      <c r="M98" s="16"/>
      <c r="N98" s="16"/>
      <c r="O98" s="16"/>
      <c r="P98" s="16"/>
      <c r="Q98" s="16"/>
      <c r="R98" s="23" t="s">
        <v>67</v>
      </c>
      <c r="S98" s="16"/>
      <c r="T98" s="16"/>
      <c r="U98" s="16"/>
      <c r="V98" s="18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</row>
    <row r="99" spans="1:43" ht="124.5">
      <c r="A99" s="16">
        <v>97</v>
      </c>
      <c r="B99" s="23" t="s">
        <v>97</v>
      </c>
      <c r="C99" s="23" t="s">
        <v>97</v>
      </c>
      <c r="D99" s="23" t="s">
        <v>205</v>
      </c>
      <c r="E99" s="23"/>
      <c r="F99" s="23" t="s">
        <v>43</v>
      </c>
      <c r="G99" s="23" t="s">
        <v>48</v>
      </c>
      <c r="H99" s="23">
        <v>38.4</v>
      </c>
      <c r="I99" s="28"/>
      <c r="J99" s="24">
        <v>37525.980000000003</v>
      </c>
      <c r="K99" s="24">
        <v>28062.15</v>
      </c>
      <c r="L99" s="24">
        <f t="shared" si="10"/>
        <v>9463.8300000000017</v>
      </c>
      <c r="M99" s="16"/>
      <c r="N99" s="16"/>
      <c r="O99" s="16"/>
      <c r="P99" s="16"/>
      <c r="Q99" s="16"/>
      <c r="R99" s="23" t="s">
        <v>67</v>
      </c>
      <c r="S99" s="16"/>
      <c r="T99" s="16"/>
      <c r="U99" s="16"/>
      <c r="V99" s="18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</row>
    <row r="100" spans="1:43" ht="124.5">
      <c r="A100" s="16">
        <v>98</v>
      </c>
      <c r="B100" s="23" t="s">
        <v>97</v>
      </c>
      <c r="C100" s="23" t="s">
        <v>97</v>
      </c>
      <c r="D100" s="23" t="s">
        <v>206</v>
      </c>
      <c r="E100" s="23"/>
      <c r="F100" s="23" t="s">
        <v>43</v>
      </c>
      <c r="G100" s="23" t="s">
        <v>48</v>
      </c>
      <c r="H100" s="23">
        <v>38.5</v>
      </c>
      <c r="I100" s="28"/>
      <c r="J100" s="24">
        <v>37622.980000000003</v>
      </c>
      <c r="K100" s="24">
        <v>28134.78</v>
      </c>
      <c r="L100" s="24">
        <f t="shared" si="10"/>
        <v>9488.2000000000044</v>
      </c>
      <c r="M100" s="16"/>
      <c r="N100" s="16"/>
      <c r="O100" s="16"/>
      <c r="P100" s="16"/>
      <c r="Q100" s="16"/>
      <c r="R100" s="23" t="s">
        <v>67</v>
      </c>
      <c r="S100" s="16"/>
      <c r="T100" s="16"/>
      <c r="U100" s="16"/>
      <c r="V100" s="18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</row>
    <row r="101" spans="1:43" ht="124.5">
      <c r="A101" s="16">
        <v>99</v>
      </c>
      <c r="B101" s="23" t="s">
        <v>97</v>
      </c>
      <c r="C101" s="23" t="s">
        <v>97</v>
      </c>
      <c r="D101" s="23" t="s">
        <v>207</v>
      </c>
      <c r="E101" s="23"/>
      <c r="F101" s="23" t="s">
        <v>43</v>
      </c>
      <c r="G101" s="23" t="s">
        <v>48</v>
      </c>
      <c r="H101" s="23">
        <v>47.7</v>
      </c>
      <c r="I101" s="28"/>
      <c r="J101" s="24">
        <v>33675.879999999997</v>
      </c>
      <c r="K101" s="24">
        <v>29328.35</v>
      </c>
      <c r="L101" s="24">
        <f t="shared" si="10"/>
        <v>4347.5299999999988</v>
      </c>
      <c r="M101" s="16"/>
      <c r="N101" s="16"/>
      <c r="O101" s="16"/>
      <c r="P101" s="16"/>
      <c r="Q101" s="16"/>
      <c r="R101" s="23" t="s">
        <v>67</v>
      </c>
      <c r="S101" s="16"/>
      <c r="T101" s="16"/>
      <c r="U101" s="16"/>
      <c r="V101" s="18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</row>
    <row r="102" spans="1:43" ht="124.5">
      <c r="A102" s="16">
        <v>100</v>
      </c>
      <c r="B102" s="23" t="s">
        <v>97</v>
      </c>
      <c r="C102" s="23" t="s">
        <v>97</v>
      </c>
      <c r="D102" s="23" t="s">
        <v>208</v>
      </c>
      <c r="E102" s="23"/>
      <c r="F102" s="23" t="s">
        <v>43</v>
      </c>
      <c r="G102" s="23" t="s">
        <v>48</v>
      </c>
      <c r="H102" s="23">
        <v>39.799999999999997</v>
      </c>
      <c r="I102" s="28"/>
      <c r="J102" s="24">
        <v>28275.74</v>
      </c>
      <c r="K102" s="24">
        <v>24625.86</v>
      </c>
      <c r="L102" s="24">
        <f t="shared" si="10"/>
        <v>3649.880000000001</v>
      </c>
      <c r="M102" s="16"/>
      <c r="N102" s="16"/>
      <c r="O102" s="16"/>
      <c r="P102" s="16"/>
      <c r="Q102" s="16"/>
      <c r="R102" s="23" t="s">
        <v>67</v>
      </c>
      <c r="S102" s="16"/>
      <c r="T102" s="16"/>
      <c r="U102" s="16"/>
      <c r="V102" s="18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</row>
    <row r="103" spans="1:43" ht="124.5">
      <c r="A103" s="16">
        <v>101</v>
      </c>
      <c r="B103" s="23" t="s">
        <v>97</v>
      </c>
      <c r="C103" s="23" t="s">
        <v>97</v>
      </c>
      <c r="D103" s="23" t="s">
        <v>202</v>
      </c>
      <c r="E103" s="23"/>
      <c r="F103" s="23" t="s">
        <v>43</v>
      </c>
      <c r="G103" s="23" t="s">
        <v>48</v>
      </c>
      <c r="H103" s="23">
        <v>21.8</v>
      </c>
      <c r="I103" s="28"/>
      <c r="J103" s="24">
        <v>40097.040000000001</v>
      </c>
      <c r="K103" s="24">
        <v>30745.82</v>
      </c>
      <c r="L103" s="24">
        <f t="shared" si="10"/>
        <v>9351.2200000000012</v>
      </c>
      <c r="M103" s="16"/>
      <c r="N103" s="16"/>
      <c r="O103" s="16"/>
      <c r="P103" s="16"/>
      <c r="Q103" s="16"/>
      <c r="R103" s="23" t="s">
        <v>67</v>
      </c>
      <c r="S103" s="16"/>
      <c r="T103" s="16"/>
      <c r="U103" s="16"/>
      <c r="V103" s="18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</row>
    <row r="104" spans="1:4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8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</row>
    <row r="105" spans="1:4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8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</row>
    <row r="106" spans="1:4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8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</row>
    <row r="107" spans="1:4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8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</row>
    <row r="108" spans="1:4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8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</row>
    <row r="109" spans="1:4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8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</row>
    <row r="110" spans="1:4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8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1:4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8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1:4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8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1:4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8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1:4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8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1:4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8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1:4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8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1:4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8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1:4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8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1:4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8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1:4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8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1:4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8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1:4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8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1:4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8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1:4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8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1:4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8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1:4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8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1:4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8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1:4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8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1:4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8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1:4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8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1:4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8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1:4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8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1:4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8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1:4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8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1:4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8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1:4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8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1:4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8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1:4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8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1:4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8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1:4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8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1:4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8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1:4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8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1: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8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1:4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8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1:4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8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1:4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8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1:4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8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1:4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8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1:4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8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1:4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8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1:4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8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1:4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8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1:4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8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1:4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8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1:4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8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1:4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8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1:4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8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1:4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8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1:4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8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1:4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8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1:4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8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1:4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8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1:4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8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1:4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8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1:4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8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1:4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8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1:4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8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1:4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8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1:4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8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1:4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8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1:4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8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1:4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8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1:4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8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1:4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8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1:4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8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1:4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8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1:4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8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1:4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8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1:4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8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1:4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8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1:4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8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1:4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8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1:4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8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1:4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8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1:4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8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1:4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8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1:4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8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1:4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8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1:4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8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1:4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8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1:4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8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1:4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8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1:4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8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1:4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8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1:4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8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1:4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8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1:4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8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1:4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8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1:4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8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1:4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8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1:4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8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1:4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8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1:4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8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1:4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8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1:4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8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1:4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8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1:4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8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1:4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8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1:4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8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1:4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8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1:4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8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1:4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8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1:4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8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1:4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8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1:4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8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1:4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8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1:4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8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1:4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8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1:4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8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1:4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8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1:4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8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1:4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8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1:4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8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1:4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8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1:4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8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1:4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8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1:4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8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1:4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8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1:4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8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1:4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8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1:4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8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1:4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8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1:4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8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1:4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8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1:4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8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1:4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8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1:4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8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1:4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8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1:4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8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1:4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8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1:4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8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1:4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8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1: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8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1:4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8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1:4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8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1:4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8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1:4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8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1:4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8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1:4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8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1:4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8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1:4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8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1:4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8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1:4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8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1:4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8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1:4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8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1:4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8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1:4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8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1:4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8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1:4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8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1:4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8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1:4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8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1:4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8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1:4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8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1:4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8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1:4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8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1:4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8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1:4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8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1:4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8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1:4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8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1:4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8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1:4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8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1:4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8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1:4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8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1:4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8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1:4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8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1:4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8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1:4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8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1:4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8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1:4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8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1:4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8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1:4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8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1:4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8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1:4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8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1:4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8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1:4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8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1:4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8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1:4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8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1:4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8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1:4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8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1:4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8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1:4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8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1:4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8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1:4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8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1:4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8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Миронович Александр Викторович</dc:creator>
  <cp:lastModifiedBy>Вяткина</cp:lastModifiedBy>
  <dcterms:created xsi:type="dcterms:W3CDTF">2017-11-20T17:51:35Z</dcterms:created>
  <dcterms:modified xsi:type="dcterms:W3CDTF">2018-01-11T11:47:42Z</dcterms:modified>
</cp:coreProperties>
</file>